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5" i="1" l="1"/>
  <c r="J84" i="1"/>
  <c r="J66" i="1" l="1"/>
  <c r="J67" i="1"/>
  <c r="J83" i="1" l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85" i="1" l="1"/>
  <c r="J87" i="1" s="1"/>
  <c r="J86" i="1" s="1"/>
</calcChain>
</file>

<file path=xl/sharedStrings.xml><?xml version="1.0" encoding="utf-8"?>
<sst xmlns="http://schemas.openxmlformats.org/spreadsheetml/2006/main" count="215" uniqueCount="154">
  <si>
    <t>Заявка на покупку</t>
  </si>
  <si>
    <t>Наименование компании / физического лица</t>
  </si>
  <si>
    <t>ИНН</t>
  </si>
  <si>
    <t>Контактное лицо</t>
  </si>
  <si>
    <t>Телефон для связи</t>
  </si>
  <si>
    <t>email</t>
  </si>
  <si>
    <t>Внимание! Для формирования заявки заполните поля, выделенные зеленым цветом. Не вносите изменения ни в какие другие ячейки</t>
  </si>
  <si>
    <r>
      <rPr>
        <b/>
        <sz val="11"/>
        <color theme="1"/>
        <rFont val="Calibri"/>
        <family val="2"/>
        <charset val="204"/>
        <scheme val="minor"/>
      </rPr>
      <t>Условие реализации:</t>
    </r>
    <r>
      <rPr>
        <sz val="11"/>
        <color theme="1"/>
        <rFont val="Calibri"/>
        <family val="2"/>
        <scheme val="minor"/>
      </rPr>
      <t xml:space="preserve"> Цены должны быть указаны</t>
    </r>
    <r>
      <rPr>
        <b/>
        <sz val="11"/>
        <color theme="1"/>
        <rFont val="Calibri"/>
        <family val="2"/>
        <charset val="204"/>
        <scheme val="minor"/>
      </rPr>
      <t xml:space="preserve"> без учета НДС</t>
    </r>
  </si>
  <si>
    <t>Не принимаются к рассмотрению:</t>
  </si>
  <si>
    <t xml:space="preserve"> - заявки, заполненные не в соответствии с данным шаблоном;</t>
  </si>
  <si>
    <t xml:space="preserve"> - заявки, в которых содержится предложения приобрести не весь лот, а часть лота;</t>
  </si>
  <si>
    <t xml:space="preserve"> -заявки, содержащие арифметические и орфографические ошибки.</t>
  </si>
  <si>
    <t>№ лота</t>
  </si>
  <si>
    <t>Наименование материала</t>
  </si>
  <si>
    <t>Ном.№</t>
  </si>
  <si>
    <t>Ед. изм</t>
  </si>
  <si>
    <t>Кол-во</t>
  </si>
  <si>
    <t>Цена без НДС</t>
  </si>
  <si>
    <t>Сумма без НДС</t>
  </si>
  <si>
    <t>Итого:</t>
  </si>
  <si>
    <t>Условие реализации: погрузка и вывоз ТМЦ с объектов осуществляется силами покупателя.</t>
  </si>
  <si>
    <t>НДС 20%:</t>
  </si>
  <si>
    <t>Итого с НДС 20%</t>
  </si>
  <si>
    <t>Для формирования заявки необходимо заполнить ячейки, выделенные зеленым цветом</t>
  </si>
  <si>
    <t>Местонахождение</t>
  </si>
  <si>
    <t>Центральный склад №1 ул.Одесская,8</t>
  </si>
  <si>
    <t>шт</t>
  </si>
  <si>
    <t>Контактное лицо:Меньшиков К.В., тел.:+7(3452)38-62-00, вн.3614</t>
  </si>
  <si>
    <t>email:MenshikovKV@ao-ustek.ru</t>
  </si>
  <si>
    <t>Дорожный знак   2.7 "Преимущество перед встречным движением" ГОСТ Р 52290-2004 н/л</t>
  </si>
  <si>
    <t>00-00006557</t>
  </si>
  <si>
    <t>Дорожный знак   4.2.2 "Обьезд препятствия слева" ГОСТ Р 52290-2004 н/л</t>
  </si>
  <si>
    <t>00-00006559</t>
  </si>
  <si>
    <t>Дорожный знак   6.18.2 " Направления обьезда" ГОСТ Р 52290-2004 н/л</t>
  </si>
  <si>
    <t>00-00006560</t>
  </si>
  <si>
    <t>Дорожный знак   6.18.3 "Направление обьезда" ГОСТ Р 52290-2004 н/л</t>
  </si>
  <si>
    <t>00-00006561</t>
  </si>
  <si>
    <t>Дорожный знак   8.22.3 "Препятствие" ГОСТ Р 52290-2004 н/л</t>
  </si>
  <si>
    <t>00-00006562</t>
  </si>
  <si>
    <t>Дорожный знак  1.20.3 " Сужение дороги ( слева)" ГОСТ Р 52290-2004 н/л</t>
  </si>
  <si>
    <t>00-00006563</t>
  </si>
  <si>
    <t>Дорожный знак  3.1 " Вьезд запрещен " ГОСТ Р 52290-2004 н/л</t>
  </si>
  <si>
    <t>00-00006564</t>
  </si>
  <si>
    <t>Дорожный знак  6.18.1 " Направление обьезда" ГОСТ Р 52290-2004 н/л</t>
  </si>
  <si>
    <t>00-00006565</t>
  </si>
  <si>
    <t>Дорожный знак  6.19.1 "Предворительный указатель парестроения на другую прое ч ГОСТ Р 52290-2004 н/л</t>
  </si>
  <si>
    <t>00-00006566</t>
  </si>
  <si>
    <t>Дорожный знак  6.19.2 "Предворительный указатель парестроения на другую проеч ГОСТ Р 52290-2004 н/л</t>
  </si>
  <si>
    <t>00-00006567</t>
  </si>
  <si>
    <t>Дорожный знак  8.3.3 " Направление действия" ГОСТ Р 52290-2004 н/л</t>
  </si>
  <si>
    <t>00-00006568</t>
  </si>
  <si>
    <t>Дорожный знак 2.1 " Главная дорога  " ГОСТ Р 52290-2004 н/л</t>
  </si>
  <si>
    <t>00-00006569</t>
  </si>
  <si>
    <t>Дорожный знак 2.6 " Преимущество встречного  движения " ГОСТ Р 52290-2004 н/л</t>
  </si>
  <si>
    <t>00-00006570</t>
  </si>
  <si>
    <t>Дорожный знак 6.8.1 "Тупик" " ГОСТ Р 52290-2004 н/л</t>
  </si>
  <si>
    <t>00-00006571</t>
  </si>
  <si>
    <t>Дорожный знак1.33 "Прочие опасности " ГОСТ Р 52290-2004 н/л</t>
  </si>
  <si>
    <t>00-00006572</t>
  </si>
  <si>
    <t>Задвижка 400Ду Ру 16 с электроприводом н/л</t>
  </si>
  <si>
    <t>00-00006573</t>
  </si>
  <si>
    <t>Задвижка стальная 300Ду с  н/л</t>
  </si>
  <si>
    <t>00-00006574</t>
  </si>
  <si>
    <t>Затвор Ду 300 поворотный с редуктором н/л</t>
  </si>
  <si>
    <t>00-00006583</t>
  </si>
  <si>
    <t>Знак "Въезд запрещен" н/л</t>
  </si>
  <si>
    <t>00-00006584</t>
  </si>
  <si>
    <t>Знак "Выезд  на дорогу с одност. движ." н/л</t>
  </si>
  <si>
    <t>00-00006585</t>
  </si>
  <si>
    <t>Знак "Движение без остановки запрещено" н/л</t>
  </si>
  <si>
    <t>00-00006586</t>
  </si>
  <si>
    <t>Знак "Движение запрещено" н/л</t>
  </si>
  <si>
    <t>00-00006587</t>
  </si>
  <si>
    <t>Знак "Движение запрещено"3,2(круг 700мм) н/л</t>
  </si>
  <si>
    <t>00-00006588</t>
  </si>
  <si>
    <t>Знак "Движение налево" н/л</t>
  </si>
  <si>
    <t>00-00006589</t>
  </si>
  <si>
    <t>Знак "Движение направо" н/л</t>
  </si>
  <si>
    <t>00-00006590</t>
  </si>
  <si>
    <t>Знак "Двустороннее  движение" н/л</t>
  </si>
  <si>
    <t>00-00006591</t>
  </si>
  <si>
    <t>Знак "Дорога с односторонним движен." н/л</t>
  </si>
  <si>
    <t>00-00006592</t>
  </si>
  <si>
    <t>Знак "Конец всех ограничений" н/л</t>
  </si>
  <si>
    <t>00-00006593</t>
  </si>
  <si>
    <t>Знак "Конец главной дороги" н/л</t>
  </si>
  <si>
    <t>00-00006594</t>
  </si>
  <si>
    <t>Знак "Конец дороги с одностор. движ." н/л</t>
  </si>
  <si>
    <t>00-00006595</t>
  </si>
  <si>
    <t>Знак "Направление поворота" 1.34.1 н/л</t>
  </si>
  <si>
    <t>00-00006596</t>
  </si>
  <si>
    <t>Знак "Направление поворота" 1.34.2 н/л</t>
  </si>
  <si>
    <t>00-00006597</t>
  </si>
  <si>
    <t>Знак "Направление поворота" 1.34.3 н/л</t>
  </si>
  <si>
    <t>00-00006598</t>
  </si>
  <si>
    <t>Знак "Объезд препятствия справа  или слева" н/л</t>
  </si>
  <si>
    <t>00-00006599</t>
  </si>
  <si>
    <t>Знак "Предвар. указ. перестр..на другую проз. часть" н/л</t>
  </si>
  <si>
    <t>00-00006600</t>
  </si>
  <si>
    <t>Знак "Препятствие" н/л</t>
  </si>
  <si>
    <t>00-00006601</t>
  </si>
  <si>
    <t>Знак "Прочие опасности" н/л</t>
  </si>
  <si>
    <t>00-00006602</t>
  </si>
  <si>
    <t>Знак "Схема объезда" н/л</t>
  </si>
  <si>
    <t>00-00006604</t>
  </si>
  <si>
    <t>Знак "Уступи дорогу" н/л</t>
  </si>
  <si>
    <t>00-00006605</t>
  </si>
  <si>
    <t>Знак индивид. проектирования 1500*2000 н/л</t>
  </si>
  <si>
    <t>00-00006606</t>
  </si>
  <si>
    <t>Знак Тупик  Прямо 6,8,1 н/л</t>
  </si>
  <si>
    <t>00-00006608</t>
  </si>
  <si>
    <t>Знак Тупик в лево 6,8,3  н/л</t>
  </si>
  <si>
    <t>00-00006609</t>
  </si>
  <si>
    <t>Знак 2.1 Главная дорога оц.сталь н/л</t>
  </si>
  <si>
    <t>00-00003802</t>
  </si>
  <si>
    <t>Знак 4.1.2 Движение направо н/л</t>
  </si>
  <si>
    <t>00-00003807</t>
  </si>
  <si>
    <t>Знак 4.1.2 Движение направо оц.сталь н/л</t>
  </si>
  <si>
    <t>00-00003808</t>
  </si>
  <si>
    <t>Знак 4.1.3 Движение налево оц.сталь н/л</t>
  </si>
  <si>
    <t>00-00003810</t>
  </si>
  <si>
    <t>Знак 4.2.3 Объезд препятствий оц.сталь н/л</t>
  </si>
  <si>
    <t>00-00003813</t>
  </si>
  <si>
    <t>Знак 8.3.3 Направление действия оц.сталь н/л</t>
  </si>
  <si>
    <t>00-00003819</t>
  </si>
  <si>
    <t>ЗНАК ДОР. 'КОНЕЦ ОГРАНИЧЕНИЕ СКОРОСТИ н/л</t>
  </si>
  <si>
    <t>00-00003820</t>
  </si>
  <si>
    <t>ЗНАК ДОР. 'ОГРАНИЧЕНИЕ СКОРОСТИ 30КМ/Ч' н/л</t>
  </si>
  <si>
    <t>00-00003821</t>
  </si>
  <si>
    <t>ЗНАК ДОРОЖНЫЙ 'СУЖЕНИЕ ДОРОГИ' н/л</t>
  </si>
  <si>
    <t>00-00003824</t>
  </si>
  <si>
    <t>Знак дорожный 1.16 "Неровная дорога" н/л</t>
  </si>
  <si>
    <t>00-00003825</t>
  </si>
  <si>
    <t>ЗНАК ДОРОЖНЫЙ СУЖЕНИЕ ДОРОГИ СЛЕВА н/л</t>
  </si>
  <si>
    <t>00-00003829</t>
  </si>
  <si>
    <t>ЗНАК ДОРОЖНЫЙ СУЖЕНИЕ ДОРОГИ СПРАВА н/л</t>
  </si>
  <si>
    <t>00-00003830</t>
  </si>
  <si>
    <t>Знак1.20.2 Сужение дор.оц.ст.ГОСТ Р52290 н/л</t>
  </si>
  <si>
    <t>00-00003831</t>
  </si>
  <si>
    <t>Знак1.20.3 Сужение дор.оц.ст.ГОСТ Р52290 н/л</t>
  </si>
  <si>
    <t>00-00003832</t>
  </si>
  <si>
    <t>Знак4.1.4Движ.прямо или направо оц.сталь н/л</t>
  </si>
  <si>
    <t>00-00003834</t>
  </si>
  <si>
    <t>Знак4.1.5 Движ.прямо или налево оц.сталь н/л</t>
  </si>
  <si>
    <t>00-00003835</t>
  </si>
  <si>
    <t>Центральный склад №2 ул. Харьковская 81 г.Тюмень</t>
  </si>
  <si>
    <t>Д. ЗНАК ПРОЧИЕ ОПАСНОСТИ н/л</t>
  </si>
  <si>
    <t>00-00003798</t>
  </si>
  <si>
    <t>ДОРОЖНЫЕ ЗНАКИ 700 н/л</t>
  </si>
  <si>
    <t>00-00003837</t>
  </si>
  <si>
    <t>Плакат Не вкл.Работают люди ГОСТ12.4.026 н/л</t>
  </si>
  <si>
    <t>00-00006774</t>
  </si>
  <si>
    <t>Пластиковые плакаты ПРОХОД ЗАКРЫТ 250*250 н/л</t>
  </si>
  <si>
    <t>00-00006867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</si>
</sst>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00;[Red]\-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Rockwell Extra Bold"/>
      <family val="1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AFDB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1" applyProtection="1">
      <protection hidden="1"/>
    </xf>
    <xf numFmtId="0" fontId="1" fillId="0" borderId="0" xfId="0" applyFont="1" applyProtection="1">
      <protection hidden="1"/>
    </xf>
    <xf numFmtId="0" fontId="0" fillId="0" borderId="0" xfId="0" applyBorder="1" applyProtection="1">
      <protection hidden="1"/>
    </xf>
    <xf numFmtId="164" fontId="1" fillId="0" borderId="0" xfId="0" applyNumberFormat="1" applyFont="1" applyBorder="1" applyAlignment="1" applyProtection="1">
      <protection hidden="1"/>
    </xf>
    <xf numFmtId="164" fontId="1" fillId="0" borderId="0" xfId="0" applyNumberFormat="1" applyFont="1" applyAlignment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2" fontId="4" fillId="2" borderId="1" xfId="0" applyNumberFormat="1" applyFont="1" applyFill="1" applyBorder="1" applyAlignment="1" applyProtection="1">
      <alignment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hidden="1"/>
    </xf>
    <xf numFmtId="0" fontId="9" fillId="0" borderId="4" xfId="0" applyNumberFormat="1" applyFont="1" applyBorder="1" applyAlignment="1">
      <alignment vertical="center" wrapText="1"/>
    </xf>
    <xf numFmtId="165" fontId="9" fillId="0" borderId="4" xfId="0" applyNumberFormat="1" applyFont="1" applyBorder="1" applyAlignment="1">
      <alignment horizontal="right" vertical="center"/>
    </xf>
    <xf numFmtId="0" fontId="0" fillId="0" borderId="4" xfId="0" applyNumberFormat="1" applyFont="1" applyBorder="1" applyAlignment="1">
      <alignment vertical="center" wrapText="1"/>
    </xf>
    <xf numFmtId="165" fontId="0" fillId="0" borderId="4" xfId="0" applyNumberFormat="1" applyFont="1" applyBorder="1" applyAlignment="1">
      <alignment horizontal="right" vertic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9" fillId="0" borderId="5" xfId="0" applyNumberFormat="1" applyFont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 applyProtection="1">
      <alignment horizontal="center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7" xfId="0" applyNumberFormat="1" applyFont="1" applyBorder="1" applyAlignment="1">
      <alignment vertical="center" wrapText="1"/>
    </xf>
    <xf numFmtId="0" fontId="9" fillId="0" borderId="8" xfId="0" applyNumberFormat="1" applyFont="1" applyBorder="1" applyAlignment="1">
      <alignment vertical="center" wrapText="1"/>
    </xf>
    <xf numFmtId="165" fontId="9" fillId="0" borderId="8" xfId="0" applyNumberFormat="1" applyFont="1" applyBorder="1" applyAlignment="1">
      <alignment horizontal="right" vertical="center"/>
    </xf>
    <xf numFmtId="2" fontId="4" fillId="2" borderId="3" xfId="0" applyNumberFormat="1" applyFont="1" applyFill="1" applyBorder="1" applyAlignment="1" applyProtection="1">
      <alignment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hidden="1"/>
    </xf>
    <xf numFmtId="0" fontId="9" fillId="0" borderId="6" xfId="0" applyNumberFormat="1" applyFont="1" applyBorder="1" applyAlignment="1">
      <alignment vertical="center" wrapText="1"/>
    </xf>
    <xf numFmtId="165" fontId="9" fillId="0" borderId="6" xfId="0" applyNumberFormat="1" applyFont="1" applyBorder="1" applyAlignment="1">
      <alignment horizontal="right" vertical="center"/>
    </xf>
    <xf numFmtId="2" fontId="4" fillId="2" borderId="6" xfId="0" applyNumberFormat="1" applyFont="1" applyFill="1" applyBorder="1" applyAlignment="1" applyProtection="1">
      <alignment vertical="center"/>
      <protection locked="0"/>
    </xf>
    <xf numFmtId="2" fontId="7" fillId="0" borderId="6" xfId="0" applyNumberFormat="1" applyFont="1" applyBorder="1" applyAlignment="1" applyProtection="1">
      <alignment horizontal="center" vertical="center"/>
      <protection hidden="1"/>
    </xf>
    <xf numFmtId="0" fontId="0" fillId="0" borderId="4" xfId="0" applyNumberFormat="1" applyFont="1" applyBorder="1" applyAlignment="1">
      <alignment vertical="top" wrapText="1"/>
    </xf>
    <xf numFmtId="165" fontId="0" fillId="0" borderId="4" xfId="0" applyNumberFormat="1" applyFont="1" applyBorder="1" applyAlignment="1">
      <alignment horizontal="righ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topLeftCell="A51" zoomScale="85" zoomScaleNormal="85" workbookViewId="0">
      <selection activeCell="J64" sqref="J64:J65"/>
    </sheetView>
  </sheetViews>
  <sheetFormatPr defaultRowHeight="15" x14ac:dyDescent="0.25"/>
  <cols>
    <col min="4" max="4" width="1.28515625" customWidth="1"/>
    <col min="5" max="5" width="30.85546875" customWidth="1"/>
    <col min="6" max="6" width="13.140625" customWidth="1"/>
    <col min="8" max="8" width="10.28515625" customWidth="1"/>
    <col min="9" max="9" width="17.5703125" customWidth="1"/>
    <col min="10" max="10" width="14.570312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17"/>
      <c r="G3" s="17"/>
      <c r="H3" s="17"/>
      <c r="I3" s="17"/>
      <c r="J3" s="17"/>
    </row>
    <row r="4" spans="1:10" x14ac:dyDescent="0.25">
      <c r="A4" s="2" t="s">
        <v>2</v>
      </c>
      <c r="B4" s="2"/>
      <c r="C4" s="2"/>
      <c r="D4" s="2"/>
      <c r="E4" s="2"/>
      <c r="F4" s="17"/>
      <c r="G4" s="17"/>
      <c r="H4" s="17"/>
      <c r="I4" s="17"/>
      <c r="J4" s="17"/>
    </row>
    <row r="5" spans="1:10" x14ac:dyDescent="0.25">
      <c r="A5" s="2" t="s">
        <v>3</v>
      </c>
      <c r="B5" s="2"/>
      <c r="C5" s="2"/>
      <c r="D5" s="2"/>
      <c r="E5" s="2"/>
      <c r="F5" s="17"/>
      <c r="G5" s="17"/>
      <c r="H5" s="17"/>
      <c r="I5" s="17"/>
      <c r="J5" s="17"/>
    </row>
    <row r="6" spans="1:10" x14ac:dyDescent="0.25">
      <c r="A6" s="2" t="s">
        <v>4</v>
      </c>
      <c r="B6" s="2"/>
      <c r="C6" s="2"/>
      <c r="D6" s="2"/>
      <c r="E6" s="2"/>
      <c r="F6" s="17"/>
      <c r="G6" s="17"/>
      <c r="H6" s="17"/>
      <c r="I6" s="17"/>
      <c r="J6" s="17"/>
    </row>
    <row r="7" spans="1:10" x14ac:dyDescent="0.25">
      <c r="A7" s="2" t="s">
        <v>5</v>
      </c>
      <c r="B7" s="2"/>
      <c r="C7" s="2"/>
      <c r="D7" s="2"/>
      <c r="E7" s="2"/>
      <c r="F7" s="17"/>
      <c r="G7" s="17"/>
      <c r="H7" s="17"/>
      <c r="I7" s="17"/>
      <c r="J7" s="17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 t="s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11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10" customFormat="1" x14ac:dyDescent="0.25">
      <c r="A22" s="9" t="s">
        <v>12</v>
      </c>
      <c r="B22" s="18" t="s">
        <v>24</v>
      </c>
      <c r="C22" s="18"/>
      <c r="D22" s="18"/>
      <c r="E22" s="9" t="s">
        <v>13</v>
      </c>
      <c r="F22" s="9" t="s">
        <v>14</v>
      </c>
      <c r="G22" s="9" t="s">
        <v>15</v>
      </c>
      <c r="H22" s="9" t="s">
        <v>16</v>
      </c>
      <c r="I22" s="8" t="s">
        <v>17</v>
      </c>
      <c r="J22" s="9" t="s">
        <v>18</v>
      </c>
    </row>
    <row r="23" spans="1:10" ht="14.45" customHeight="1" x14ac:dyDescent="0.25">
      <c r="A23" s="21"/>
      <c r="B23" s="22" t="s">
        <v>25</v>
      </c>
      <c r="C23" s="22"/>
      <c r="D23" s="22"/>
      <c r="E23" s="19" t="s">
        <v>29</v>
      </c>
      <c r="F23" s="13" t="s">
        <v>30</v>
      </c>
      <c r="G23" s="13" t="s">
        <v>26</v>
      </c>
      <c r="H23" s="14">
        <v>6</v>
      </c>
      <c r="I23" s="11"/>
      <c r="J23" s="12">
        <f t="shared" ref="J23:J84" si="0">I23*H23</f>
        <v>0</v>
      </c>
    </row>
    <row r="24" spans="1:10" ht="30" customHeight="1" x14ac:dyDescent="0.25">
      <c r="A24" s="21"/>
      <c r="B24" s="22"/>
      <c r="C24" s="22"/>
      <c r="D24" s="22"/>
      <c r="E24" s="19" t="s">
        <v>31</v>
      </c>
      <c r="F24" s="13" t="s">
        <v>32</v>
      </c>
      <c r="G24" s="13" t="s">
        <v>26</v>
      </c>
      <c r="H24" s="14">
        <v>20</v>
      </c>
      <c r="I24" s="11"/>
      <c r="J24" s="12">
        <f t="shared" si="0"/>
        <v>0</v>
      </c>
    </row>
    <row r="25" spans="1:10" ht="30" customHeight="1" x14ac:dyDescent="0.25">
      <c r="A25" s="21"/>
      <c r="B25" s="22"/>
      <c r="C25" s="22"/>
      <c r="D25" s="22"/>
      <c r="E25" s="19" t="s">
        <v>33</v>
      </c>
      <c r="F25" s="13" t="s">
        <v>34</v>
      </c>
      <c r="G25" s="13" t="s">
        <v>26</v>
      </c>
      <c r="H25" s="14">
        <v>35</v>
      </c>
      <c r="I25" s="11"/>
      <c r="J25" s="12">
        <f t="shared" si="0"/>
        <v>0</v>
      </c>
    </row>
    <row r="26" spans="1:10" ht="30" customHeight="1" x14ac:dyDescent="0.25">
      <c r="A26" s="21"/>
      <c r="B26" s="22"/>
      <c r="C26" s="22"/>
      <c r="D26" s="22"/>
      <c r="E26" s="19" t="s">
        <v>35</v>
      </c>
      <c r="F26" s="13" t="s">
        <v>36</v>
      </c>
      <c r="G26" s="13" t="s">
        <v>26</v>
      </c>
      <c r="H26" s="14">
        <v>5</v>
      </c>
      <c r="I26" s="11"/>
      <c r="J26" s="12">
        <f t="shared" si="0"/>
        <v>0</v>
      </c>
    </row>
    <row r="27" spans="1:10" ht="30" customHeight="1" x14ac:dyDescent="0.25">
      <c r="A27" s="21"/>
      <c r="B27" s="22"/>
      <c r="C27" s="22"/>
      <c r="D27" s="22"/>
      <c r="E27" s="19" t="s">
        <v>37</v>
      </c>
      <c r="F27" s="13" t="s">
        <v>38</v>
      </c>
      <c r="G27" s="13" t="s">
        <v>26</v>
      </c>
      <c r="H27" s="14">
        <v>21</v>
      </c>
      <c r="I27" s="11"/>
      <c r="J27" s="12">
        <f t="shared" si="0"/>
        <v>0</v>
      </c>
    </row>
    <row r="28" spans="1:10" ht="30" customHeight="1" x14ac:dyDescent="0.25">
      <c r="A28" s="21"/>
      <c r="B28" s="22"/>
      <c r="C28" s="22"/>
      <c r="D28" s="22"/>
      <c r="E28" s="19" t="s">
        <v>39</v>
      </c>
      <c r="F28" s="13" t="s">
        <v>40</v>
      </c>
      <c r="G28" s="13" t="s">
        <v>26</v>
      </c>
      <c r="H28" s="14">
        <v>8</v>
      </c>
      <c r="I28" s="11"/>
      <c r="J28" s="12">
        <f t="shared" si="0"/>
        <v>0</v>
      </c>
    </row>
    <row r="29" spans="1:10" ht="30" customHeight="1" x14ac:dyDescent="0.25">
      <c r="A29" s="21"/>
      <c r="B29" s="22"/>
      <c r="C29" s="22"/>
      <c r="D29" s="22"/>
      <c r="E29" s="19" t="s">
        <v>41</v>
      </c>
      <c r="F29" s="13" t="s">
        <v>42</v>
      </c>
      <c r="G29" s="13" t="s">
        <v>26</v>
      </c>
      <c r="H29" s="14">
        <v>7</v>
      </c>
      <c r="I29" s="11"/>
      <c r="J29" s="12">
        <f t="shared" si="0"/>
        <v>0</v>
      </c>
    </row>
    <row r="30" spans="1:10" ht="30" customHeight="1" x14ac:dyDescent="0.25">
      <c r="A30" s="21"/>
      <c r="B30" s="22"/>
      <c r="C30" s="22"/>
      <c r="D30" s="22"/>
      <c r="E30" s="19" t="s">
        <v>43</v>
      </c>
      <c r="F30" s="13" t="s">
        <v>44</v>
      </c>
      <c r="G30" s="13" t="s">
        <v>26</v>
      </c>
      <c r="H30" s="14">
        <v>33</v>
      </c>
      <c r="I30" s="11"/>
      <c r="J30" s="12">
        <f t="shared" si="0"/>
        <v>0</v>
      </c>
    </row>
    <row r="31" spans="1:10" ht="30" customHeight="1" x14ac:dyDescent="0.25">
      <c r="A31" s="21"/>
      <c r="B31" s="22"/>
      <c r="C31" s="22"/>
      <c r="D31" s="22"/>
      <c r="E31" s="19" t="s">
        <v>45</v>
      </c>
      <c r="F31" s="13" t="s">
        <v>46</v>
      </c>
      <c r="G31" s="13" t="s">
        <v>26</v>
      </c>
      <c r="H31" s="14">
        <v>3</v>
      </c>
      <c r="I31" s="11"/>
      <c r="J31" s="12">
        <f t="shared" si="0"/>
        <v>0</v>
      </c>
    </row>
    <row r="32" spans="1:10" ht="30" customHeight="1" x14ac:dyDescent="0.25">
      <c r="A32" s="21"/>
      <c r="B32" s="22"/>
      <c r="C32" s="22"/>
      <c r="D32" s="22"/>
      <c r="E32" s="19" t="s">
        <v>47</v>
      </c>
      <c r="F32" s="13" t="s">
        <v>48</v>
      </c>
      <c r="G32" s="13" t="s">
        <v>26</v>
      </c>
      <c r="H32" s="14">
        <v>3</v>
      </c>
      <c r="I32" s="11"/>
      <c r="J32" s="12">
        <f t="shared" si="0"/>
        <v>0</v>
      </c>
    </row>
    <row r="33" spans="1:10" ht="30" customHeight="1" x14ac:dyDescent="0.25">
      <c r="A33" s="21"/>
      <c r="B33" s="22"/>
      <c r="C33" s="22"/>
      <c r="D33" s="22"/>
      <c r="E33" s="19" t="s">
        <v>49</v>
      </c>
      <c r="F33" s="13" t="s">
        <v>50</v>
      </c>
      <c r="G33" s="13" t="s">
        <v>26</v>
      </c>
      <c r="H33" s="14">
        <v>15</v>
      </c>
      <c r="I33" s="11"/>
      <c r="J33" s="12">
        <f t="shared" si="0"/>
        <v>0</v>
      </c>
    </row>
    <row r="34" spans="1:10" ht="30" customHeight="1" x14ac:dyDescent="0.25">
      <c r="A34" s="21"/>
      <c r="B34" s="22"/>
      <c r="C34" s="22"/>
      <c r="D34" s="22"/>
      <c r="E34" s="19" t="s">
        <v>51</v>
      </c>
      <c r="F34" s="13" t="s">
        <v>52</v>
      </c>
      <c r="G34" s="13" t="s">
        <v>26</v>
      </c>
      <c r="H34" s="14">
        <v>8</v>
      </c>
      <c r="I34" s="11"/>
      <c r="J34" s="12">
        <f t="shared" si="0"/>
        <v>0</v>
      </c>
    </row>
    <row r="35" spans="1:10" ht="30" customHeight="1" x14ac:dyDescent="0.25">
      <c r="A35" s="21"/>
      <c r="B35" s="22"/>
      <c r="C35" s="22"/>
      <c r="D35" s="22"/>
      <c r="E35" s="19" t="s">
        <v>53</v>
      </c>
      <c r="F35" s="13" t="s">
        <v>54</v>
      </c>
      <c r="G35" s="13" t="s">
        <v>26</v>
      </c>
      <c r="H35" s="14">
        <v>6</v>
      </c>
      <c r="I35" s="11"/>
      <c r="J35" s="12">
        <f t="shared" si="0"/>
        <v>0</v>
      </c>
    </row>
    <row r="36" spans="1:10" ht="30" customHeight="1" x14ac:dyDescent="0.25">
      <c r="A36" s="21"/>
      <c r="B36" s="22"/>
      <c r="C36" s="22"/>
      <c r="D36" s="22"/>
      <c r="E36" s="19" t="s">
        <v>55</v>
      </c>
      <c r="F36" s="13" t="s">
        <v>56</v>
      </c>
      <c r="G36" s="13" t="s">
        <v>26</v>
      </c>
      <c r="H36" s="14">
        <v>5</v>
      </c>
      <c r="I36" s="11"/>
      <c r="J36" s="12">
        <f t="shared" si="0"/>
        <v>0</v>
      </c>
    </row>
    <row r="37" spans="1:10" ht="30" customHeight="1" x14ac:dyDescent="0.25">
      <c r="A37" s="21"/>
      <c r="B37" s="22"/>
      <c r="C37" s="22"/>
      <c r="D37" s="22"/>
      <c r="E37" s="19" t="s">
        <v>57</v>
      </c>
      <c r="F37" s="13" t="s">
        <v>58</v>
      </c>
      <c r="G37" s="13" t="s">
        <v>26</v>
      </c>
      <c r="H37" s="14">
        <v>8</v>
      </c>
      <c r="I37" s="11"/>
      <c r="J37" s="12">
        <f t="shared" si="0"/>
        <v>0</v>
      </c>
    </row>
    <row r="38" spans="1:10" ht="30" x14ac:dyDescent="0.25">
      <c r="A38" s="21"/>
      <c r="B38" s="22"/>
      <c r="C38" s="22"/>
      <c r="D38" s="22"/>
      <c r="E38" s="19" t="s">
        <v>59</v>
      </c>
      <c r="F38" s="13" t="s">
        <v>60</v>
      </c>
      <c r="G38" s="13" t="s">
        <v>26</v>
      </c>
      <c r="H38" s="14">
        <v>1</v>
      </c>
      <c r="I38" s="11"/>
      <c r="J38" s="12">
        <f t="shared" si="0"/>
        <v>0</v>
      </c>
    </row>
    <row r="39" spans="1:10" x14ac:dyDescent="0.25">
      <c r="A39" s="21"/>
      <c r="B39" s="22"/>
      <c r="C39" s="22"/>
      <c r="D39" s="22"/>
      <c r="E39" s="19" t="s">
        <v>61</v>
      </c>
      <c r="F39" s="13" t="s">
        <v>62</v>
      </c>
      <c r="G39" s="13" t="s">
        <v>26</v>
      </c>
      <c r="H39" s="14">
        <v>3</v>
      </c>
      <c r="I39" s="11"/>
      <c r="J39" s="12">
        <f t="shared" si="0"/>
        <v>0</v>
      </c>
    </row>
    <row r="40" spans="1:10" ht="30" customHeight="1" x14ac:dyDescent="0.25">
      <c r="A40" s="21"/>
      <c r="B40" s="22"/>
      <c r="C40" s="22"/>
      <c r="D40" s="22"/>
      <c r="E40" s="19" t="s">
        <v>63</v>
      </c>
      <c r="F40" s="13" t="s">
        <v>64</v>
      </c>
      <c r="G40" s="13" t="s">
        <v>26</v>
      </c>
      <c r="H40" s="14">
        <v>2</v>
      </c>
      <c r="I40" s="11"/>
      <c r="J40" s="12">
        <f t="shared" si="0"/>
        <v>0</v>
      </c>
    </row>
    <row r="41" spans="1:10" x14ac:dyDescent="0.25">
      <c r="A41" s="21"/>
      <c r="B41" s="22"/>
      <c r="C41" s="22"/>
      <c r="D41" s="22"/>
      <c r="E41" s="19" t="s">
        <v>65</v>
      </c>
      <c r="F41" s="13" t="s">
        <v>66</v>
      </c>
      <c r="G41" s="13" t="s">
        <v>26</v>
      </c>
      <c r="H41" s="14">
        <v>9</v>
      </c>
      <c r="I41" s="11"/>
      <c r="J41" s="12">
        <f t="shared" si="0"/>
        <v>0</v>
      </c>
    </row>
    <row r="42" spans="1:10" ht="30" x14ac:dyDescent="0.25">
      <c r="A42" s="21"/>
      <c r="B42" s="22"/>
      <c r="C42" s="22"/>
      <c r="D42" s="22"/>
      <c r="E42" s="19" t="s">
        <v>67</v>
      </c>
      <c r="F42" s="13" t="s">
        <v>68</v>
      </c>
      <c r="G42" s="13" t="s">
        <v>26</v>
      </c>
      <c r="H42" s="14">
        <v>1</v>
      </c>
      <c r="I42" s="11"/>
      <c r="J42" s="12">
        <f t="shared" si="0"/>
        <v>0</v>
      </c>
    </row>
    <row r="43" spans="1:10" ht="30" customHeight="1" x14ac:dyDescent="0.25">
      <c r="A43" s="21"/>
      <c r="B43" s="22"/>
      <c r="C43" s="22"/>
      <c r="D43" s="22"/>
      <c r="E43" s="19" t="s">
        <v>69</v>
      </c>
      <c r="F43" s="13" t="s">
        <v>70</v>
      </c>
      <c r="G43" s="13" t="s">
        <v>26</v>
      </c>
      <c r="H43" s="14">
        <v>3</v>
      </c>
      <c r="I43" s="11"/>
      <c r="J43" s="12">
        <f t="shared" si="0"/>
        <v>0</v>
      </c>
    </row>
    <row r="44" spans="1:10" x14ac:dyDescent="0.25">
      <c r="A44" s="21"/>
      <c r="B44" s="22"/>
      <c r="C44" s="22"/>
      <c r="D44" s="22"/>
      <c r="E44" s="19" t="s">
        <v>71</v>
      </c>
      <c r="F44" s="13" t="s">
        <v>72</v>
      </c>
      <c r="G44" s="13" t="s">
        <v>26</v>
      </c>
      <c r="H44" s="14">
        <v>13</v>
      </c>
      <c r="I44" s="11"/>
      <c r="J44" s="12">
        <f t="shared" si="0"/>
        <v>0</v>
      </c>
    </row>
    <row r="45" spans="1:10" ht="30" customHeight="1" x14ac:dyDescent="0.25">
      <c r="A45" s="21"/>
      <c r="B45" s="22"/>
      <c r="C45" s="22"/>
      <c r="D45" s="22"/>
      <c r="E45" s="19" t="s">
        <v>73</v>
      </c>
      <c r="F45" s="13" t="s">
        <v>74</v>
      </c>
      <c r="G45" s="13" t="s">
        <v>26</v>
      </c>
      <c r="H45" s="14">
        <v>3</v>
      </c>
      <c r="I45" s="11"/>
      <c r="J45" s="12">
        <f t="shared" si="0"/>
        <v>0</v>
      </c>
    </row>
    <row r="46" spans="1:10" x14ac:dyDescent="0.25">
      <c r="A46" s="21"/>
      <c r="B46" s="22"/>
      <c r="C46" s="22"/>
      <c r="D46" s="22"/>
      <c r="E46" s="19" t="s">
        <v>75</v>
      </c>
      <c r="F46" s="13" t="s">
        <v>76</v>
      </c>
      <c r="G46" s="13" t="s">
        <v>26</v>
      </c>
      <c r="H46" s="14">
        <v>14</v>
      </c>
      <c r="I46" s="11"/>
      <c r="J46" s="12">
        <f t="shared" si="0"/>
        <v>0</v>
      </c>
    </row>
    <row r="47" spans="1:10" x14ac:dyDescent="0.25">
      <c r="A47" s="21"/>
      <c r="B47" s="22"/>
      <c r="C47" s="22"/>
      <c r="D47" s="22"/>
      <c r="E47" s="19" t="s">
        <v>77</v>
      </c>
      <c r="F47" s="13" t="s">
        <v>78</v>
      </c>
      <c r="G47" s="13" t="s">
        <v>26</v>
      </c>
      <c r="H47" s="14">
        <v>14</v>
      </c>
      <c r="I47" s="11"/>
      <c r="J47" s="12">
        <f t="shared" si="0"/>
        <v>0</v>
      </c>
    </row>
    <row r="48" spans="1:10" ht="30" x14ac:dyDescent="0.25">
      <c r="A48" s="21"/>
      <c r="B48" s="22"/>
      <c r="C48" s="22"/>
      <c r="D48" s="22"/>
      <c r="E48" s="19" t="s">
        <v>79</v>
      </c>
      <c r="F48" s="13" t="s">
        <v>80</v>
      </c>
      <c r="G48" s="13" t="s">
        <v>26</v>
      </c>
      <c r="H48" s="14">
        <v>7</v>
      </c>
      <c r="I48" s="11"/>
      <c r="J48" s="12">
        <f t="shared" si="0"/>
        <v>0</v>
      </c>
    </row>
    <row r="49" spans="1:10" ht="30" customHeight="1" x14ac:dyDescent="0.25">
      <c r="A49" s="21"/>
      <c r="B49" s="22"/>
      <c r="C49" s="22"/>
      <c r="D49" s="22"/>
      <c r="E49" s="19" t="s">
        <v>81</v>
      </c>
      <c r="F49" s="13" t="s">
        <v>82</v>
      </c>
      <c r="G49" s="13" t="s">
        <v>26</v>
      </c>
      <c r="H49" s="14">
        <v>3</v>
      </c>
      <c r="I49" s="11"/>
      <c r="J49" s="12">
        <f t="shared" si="0"/>
        <v>0</v>
      </c>
    </row>
    <row r="50" spans="1:10" ht="30" x14ac:dyDescent="0.25">
      <c r="A50" s="21"/>
      <c r="B50" s="22"/>
      <c r="C50" s="22"/>
      <c r="D50" s="22"/>
      <c r="E50" s="19" t="s">
        <v>83</v>
      </c>
      <c r="F50" s="13" t="s">
        <v>84</v>
      </c>
      <c r="G50" s="13" t="s">
        <v>26</v>
      </c>
      <c r="H50" s="14">
        <v>2</v>
      </c>
      <c r="I50" s="11"/>
      <c r="J50" s="12">
        <f t="shared" si="0"/>
        <v>0</v>
      </c>
    </row>
    <row r="51" spans="1:10" x14ac:dyDescent="0.25">
      <c r="A51" s="21"/>
      <c r="B51" s="22"/>
      <c r="C51" s="22"/>
      <c r="D51" s="22"/>
      <c r="E51" s="19" t="s">
        <v>85</v>
      </c>
      <c r="F51" s="13" t="s">
        <v>86</v>
      </c>
      <c r="G51" s="13" t="s">
        <v>26</v>
      </c>
      <c r="H51" s="14">
        <v>3</v>
      </c>
      <c r="I51" s="11"/>
      <c r="J51" s="12">
        <f t="shared" si="0"/>
        <v>0</v>
      </c>
    </row>
    <row r="52" spans="1:10" ht="30" x14ac:dyDescent="0.25">
      <c r="A52" s="21"/>
      <c r="B52" s="22"/>
      <c r="C52" s="22"/>
      <c r="D52" s="22"/>
      <c r="E52" s="19" t="s">
        <v>87</v>
      </c>
      <c r="F52" s="13" t="s">
        <v>88</v>
      </c>
      <c r="G52" s="13" t="s">
        <v>26</v>
      </c>
      <c r="H52" s="14">
        <v>3</v>
      </c>
      <c r="I52" s="11"/>
      <c r="J52" s="12">
        <f t="shared" si="0"/>
        <v>0</v>
      </c>
    </row>
    <row r="53" spans="1:10" ht="30" x14ac:dyDescent="0.25">
      <c r="A53" s="21"/>
      <c r="B53" s="22"/>
      <c r="C53" s="22"/>
      <c r="D53" s="22"/>
      <c r="E53" s="19" t="s">
        <v>89</v>
      </c>
      <c r="F53" s="13" t="s">
        <v>90</v>
      </c>
      <c r="G53" s="13" t="s">
        <v>26</v>
      </c>
      <c r="H53" s="14">
        <v>3</v>
      </c>
      <c r="I53" s="11"/>
      <c r="J53" s="12">
        <f t="shared" si="0"/>
        <v>0</v>
      </c>
    </row>
    <row r="54" spans="1:10" ht="30" x14ac:dyDescent="0.25">
      <c r="A54" s="21"/>
      <c r="B54" s="22"/>
      <c r="C54" s="22"/>
      <c r="D54" s="22"/>
      <c r="E54" s="19" t="s">
        <v>91</v>
      </c>
      <c r="F54" s="13" t="s">
        <v>92</v>
      </c>
      <c r="G54" s="13" t="s">
        <v>26</v>
      </c>
      <c r="H54" s="14">
        <v>2</v>
      </c>
      <c r="I54" s="11"/>
      <c r="J54" s="12">
        <f t="shared" si="0"/>
        <v>0</v>
      </c>
    </row>
    <row r="55" spans="1:10" ht="30" x14ac:dyDescent="0.25">
      <c r="A55" s="21"/>
      <c r="B55" s="22"/>
      <c r="C55" s="22"/>
      <c r="D55" s="22"/>
      <c r="E55" s="19" t="s">
        <v>93</v>
      </c>
      <c r="F55" s="13" t="s">
        <v>94</v>
      </c>
      <c r="G55" s="13" t="s">
        <v>26</v>
      </c>
      <c r="H55" s="14">
        <v>3</v>
      </c>
      <c r="I55" s="11"/>
      <c r="J55" s="12">
        <f t="shared" si="0"/>
        <v>0</v>
      </c>
    </row>
    <row r="56" spans="1:10" ht="30" customHeight="1" x14ac:dyDescent="0.25">
      <c r="A56" s="21"/>
      <c r="B56" s="22"/>
      <c r="C56" s="22"/>
      <c r="D56" s="22"/>
      <c r="E56" s="19" t="s">
        <v>95</v>
      </c>
      <c r="F56" s="13" t="s">
        <v>96</v>
      </c>
      <c r="G56" s="13" t="s">
        <v>26</v>
      </c>
      <c r="H56" s="14">
        <v>4</v>
      </c>
      <c r="I56" s="11"/>
      <c r="J56" s="12">
        <f t="shared" si="0"/>
        <v>0</v>
      </c>
    </row>
    <row r="57" spans="1:10" ht="30" customHeight="1" x14ac:dyDescent="0.25">
      <c r="A57" s="21"/>
      <c r="B57" s="22"/>
      <c r="C57" s="22"/>
      <c r="D57" s="22"/>
      <c r="E57" s="19" t="s">
        <v>97</v>
      </c>
      <c r="F57" s="13" t="s">
        <v>98</v>
      </c>
      <c r="G57" s="13" t="s">
        <v>26</v>
      </c>
      <c r="H57" s="14">
        <v>20</v>
      </c>
      <c r="I57" s="11"/>
      <c r="J57" s="12">
        <f t="shared" si="0"/>
        <v>0</v>
      </c>
    </row>
    <row r="58" spans="1:10" x14ac:dyDescent="0.25">
      <c r="A58" s="21"/>
      <c r="B58" s="22"/>
      <c r="C58" s="22"/>
      <c r="D58" s="22"/>
      <c r="E58" s="19" t="s">
        <v>99</v>
      </c>
      <c r="F58" s="13" t="s">
        <v>100</v>
      </c>
      <c r="G58" s="13" t="s">
        <v>26</v>
      </c>
      <c r="H58" s="14">
        <v>8</v>
      </c>
      <c r="I58" s="11"/>
      <c r="J58" s="12">
        <f t="shared" si="0"/>
        <v>0</v>
      </c>
    </row>
    <row r="59" spans="1:10" x14ac:dyDescent="0.25">
      <c r="A59" s="21"/>
      <c r="B59" s="22"/>
      <c r="C59" s="22"/>
      <c r="D59" s="22"/>
      <c r="E59" s="19" t="s">
        <v>101</v>
      </c>
      <c r="F59" s="13" t="s">
        <v>102</v>
      </c>
      <c r="G59" s="13" t="s">
        <v>26</v>
      </c>
      <c r="H59" s="14">
        <v>4</v>
      </c>
      <c r="I59" s="11"/>
      <c r="J59" s="12">
        <f t="shared" si="0"/>
        <v>0</v>
      </c>
    </row>
    <row r="60" spans="1:10" x14ac:dyDescent="0.25">
      <c r="A60" s="21"/>
      <c r="B60" s="22"/>
      <c r="C60" s="22"/>
      <c r="D60" s="22"/>
      <c r="E60" s="19" t="s">
        <v>103</v>
      </c>
      <c r="F60" s="13" t="s">
        <v>104</v>
      </c>
      <c r="G60" s="13" t="s">
        <v>26</v>
      </c>
      <c r="H60" s="14">
        <v>12</v>
      </c>
      <c r="I60" s="11"/>
      <c r="J60" s="12">
        <f t="shared" si="0"/>
        <v>0</v>
      </c>
    </row>
    <row r="61" spans="1:10" x14ac:dyDescent="0.25">
      <c r="A61" s="21"/>
      <c r="B61" s="22"/>
      <c r="C61" s="22"/>
      <c r="D61" s="22"/>
      <c r="E61" s="19" t="s">
        <v>105</v>
      </c>
      <c r="F61" s="13" t="s">
        <v>106</v>
      </c>
      <c r="G61" s="13" t="s">
        <v>26</v>
      </c>
      <c r="H61" s="14">
        <v>2</v>
      </c>
      <c r="I61" s="11"/>
      <c r="J61" s="12">
        <f t="shared" si="0"/>
        <v>0</v>
      </c>
    </row>
    <row r="62" spans="1:10" ht="30" customHeight="1" x14ac:dyDescent="0.25">
      <c r="A62" s="21"/>
      <c r="B62" s="22"/>
      <c r="C62" s="22"/>
      <c r="D62" s="22"/>
      <c r="E62" s="19" t="s">
        <v>107</v>
      </c>
      <c r="F62" s="13" t="s">
        <v>108</v>
      </c>
      <c r="G62" s="13" t="s">
        <v>26</v>
      </c>
      <c r="H62" s="14">
        <v>1</v>
      </c>
      <c r="I62" s="11"/>
      <c r="J62" s="12">
        <f t="shared" si="0"/>
        <v>0</v>
      </c>
    </row>
    <row r="63" spans="1:10" x14ac:dyDescent="0.25">
      <c r="A63" s="21"/>
      <c r="B63" s="22"/>
      <c r="C63" s="22"/>
      <c r="D63" s="22"/>
      <c r="E63" s="19" t="s">
        <v>109</v>
      </c>
      <c r="F63" s="13" t="s">
        <v>110</v>
      </c>
      <c r="G63" s="13" t="s">
        <v>26</v>
      </c>
      <c r="H63" s="14">
        <v>1</v>
      </c>
      <c r="I63" s="11"/>
      <c r="J63" s="12">
        <f t="shared" si="0"/>
        <v>0</v>
      </c>
    </row>
    <row r="64" spans="1:10" x14ac:dyDescent="0.25">
      <c r="A64" s="21"/>
      <c r="B64" s="22"/>
      <c r="C64" s="22"/>
      <c r="D64" s="22"/>
      <c r="E64" s="19" t="s">
        <v>111</v>
      </c>
      <c r="F64" s="13" t="s">
        <v>112</v>
      </c>
      <c r="G64" s="13" t="s">
        <v>26</v>
      </c>
      <c r="H64" s="14">
        <v>3</v>
      </c>
      <c r="I64" s="11"/>
      <c r="J64" s="12">
        <f t="shared" si="0"/>
        <v>0</v>
      </c>
    </row>
    <row r="65" spans="1:10" ht="30" x14ac:dyDescent="0.25">
      <c r="A65" s="21"/>
      <c r="B65" s="22"/>
      <c r="C65" s="22"/>
      <c r="D65" s="22"/>
      <c r="E65" s="32" t="s">
        <v>152</v>
      </c>
      <c r="F65" s="32" t="s">
        <v>153</v>
      </c>
      <c r="G65" s="32" t="s">
        <v>26</v>
      </c>
      <c r="H65" s="33">
        <v>35</v>
      </c>
      <c r="I65" s="11"/>
      <c r="J65" s="12">
        <f t="shared" si="0"/>
        <v>0</v>
      </c>
    </row>
    <row r="66" spans="1:10" ht="30" customHeight="1" x14ac:dyDescent="0.25">
      <c r="A66" s="21"/>
      <c r="B66" s="22" t="s">
        <v>145</v>
      </c>
      <c r="C66" s="22"/>
      <c r="D66" s="22"/>
      <c r="E66" s="20" t="s">
        <v>146</v>
      </c>
      <c r="F66" s="15" t="s">
        <v>147</v>
      </c>
      <c r="G66" s="15" t="s">
        <v>26</v>
      </c>
      <c r="H66" s="16">
        <v>7</v>
      </c>
      <c r="I66" s="11"/>
      <c r="J66" s="12">
        <f t="shared" si="0"/>
        <v>0</v>
      </c>
    </row>
    <row r="67" spans="1:10" x14ac:dyDescent="0.25">
      <c r="A67" s="21"/>
      <c r="B67" s="22"/>
      <c r="C67" s="22"/>
      <c r="D67" s="22"/>
      <c r="E67" s="20" t="s">
        <v>148</v>
      </c>
      <c r="F67" s="15" t="s">
        <v>149</v>
      </c>
      <c r="G67" s="15" t="s">
        <v>26</v>
      </c>
      <c r="H67" s="16">
        <v>12</v>
      </c>
      <c r="I67" s="11"/>
      <c r="J67" s="12">
        <f t="shared" si="0"/>
        <v>0</v>
      </c>
    </row>
    <row r="68" spans="1:10" ht="30" customHeight="1" x14ac:dyDescent="0.25">
      <c r="A68" s="21"/>
      <c r="B68" s="22"/>
      <c r="C68" s="22"/>
      <c r="D68" s="22"/>
      <c r="E68" s="19" t="s">
        <v>113</v>
      </c>
      <c r="F68" s="13" t="s">
        <v>114</v>
      </c>
      <c r="G68" s="13" t="s">
        <v>26</v>
      </c>
      <c r="H68" s="14">
        <v>8</v>
      </c>
      <c r="I68" s="11"/>
      <c r="J68" s="12">
        <f t="shared" si="0"/>
        <v>0</v>
      </c>
    </row>
    <row r="69" spans="1:10" x14ac:dyDescent="0.25">
      <c r="A69" s="21"/>
      <c r="B69" s="22"/>
      <c r="C69" s="22"/>
      <c r="D69" s="22"/>
      <c r="E69" s="19" t="s">
        <v>115</v>
      </c>
      <c r="F69" s="13" t="s">
        <v>116</v>
      </c>
      <c r="G69" s="13" t="s">
        <v>26</v>
      </c>
      <c r="H69" s="14">
        <v>4</v>
      </c>
      <c r="I69" s="11"/>
      <c r="J69" s="12">
        <f t="shared" si="0"/>
        <v>0</v>
      </c>
    </row>
    <row r="70" spans="1:10" ht="30" x14ac:dyDescent="0.25">
      <c r="A70" s="21"/>
      <c r="B70" s="22"/>
      <c r="C70" s="22"/>
      <c r="D70" s="22"/>
      <c r="E70" s="19" t="s">
        <v>117</v>
      </c>
      <c r="F70" s="13" t="s">
        <v>118</v>
      </c>
      <c r="G70" s="13" t="s">
        <v>26</v>
      </c>
      <c r="H70" s="14">
        <v>26</v>
      </c>
      <c r="I70" s="11"/>
      <c r="J70" s="12">
        <f t="shared" si="0"/>
        <v>0</v>
      </c>
    </row>
    <row r="71" spans="1:10" ht="30" x14ac:dyDescent="0.25">
      <c r="A71" s="21"/>
      <c r="B71" s="22"/>
      <c r="C71" s="22"/>
      <c r="D71" s="22"/>
      <c r="E71" s="19" t="s">
        <v>119</v>
      </c>
      <c r="F71" s="13" t="s">
        <v>120</v>
      </c>
      <c r="G71" s="13" t="s">
        <v>26</v>
      </c>
      <c r="H71" s="14">
        <v>25</v>
      </c>
      <c r="I71" s="11"/>
      <c r="J71" s="12">
        <f t="shared" si="0"/>
        <v>0</v>
      </c>
    </row>
    <row r="72" spans="1:10" ht="30" x14ac:dyDescent="0.25">
      <c r="A72" s="21"/>
      <c r="B72" s="22"/>
      <c r="C72" s="22"/>
      <c r="D72" s="22"/>
      <c r="E72" s="19" t="s">
        <v>121</v>
      </c>
      <c r="F72" s="13" t="s">
        <v>122</v>
      </c>
      <c r="G72" s="13" t="s">
        <v>26</v>
      </c>
      <c r="H72" s="14">
        <v>30</v>
      </c>
      <c r="I72" s="11"/>
      <c r="J72" s="12">
        <f t="shared" si="0"/>
        <v>0</v>
      </c>
    </row>
    <row r="73" spans="1:10" ht="30" x14ac:dyDescent="0.25">
      <c r="A73" s="21"/>
      <c r="B73" s="22"/>
      <c r="C73" s="22"/>
      <c r="D73" s="22"/>
      <c r="E73" s="19" t="s">
        <v>123</v>
      </c>
      <c r="F73" s="13" t="s">
        <v>124</v>
      </c>
      <c r="G73" s="13" t="s">
        <v>26</v>
      </c>
      <c r="H73" s="14">
        <v>2</v>
      </c>
      <c r="I73" s="11"/>
      <c r="J73" s="12">
        <f t="shared" si="0"/>
        <v>0</v>
      </c>
    </row>
    <row r="74" spans="1:10" ht="45" x14ac:dyDescent="0.25">
      <c r="A74" s="21"/>
      <c r="B74" s="22"/>
      <c r="C74" s="22"/>
      <c r="D74" s="22"/>
      <c r="E74" s="19" t="s">
        <v>125</v>
      </c>
      <c r="F74" s="13" t="s">
        <v>126</v>
      </c>
      <c r="G74" s="13" t="s">
        <v>26</v>
      </c>
      <c r="H74" s="14">
        <v>3</v>
      </c>
      <c r="I74" s="11"/>
      <c r="J74" s="12">
        <f t="shared" si="0"/>
        <v>0</v>
      </c>
    </row>
    <row r="75" spans="1:10" ht="30" x14ac:dyDescent="0.25">
      <c r="A75" s="21"/>
      <c r="B75" s="22"/>
      <c r="C75" s="22"/>
      <c r="D75" s="22"/>
      <c r="E75" s="19" t="s">
        <v>127</v>
      </c>
      <c r="F75" s="13" t="s">
        <v>128</v>
      </c>
      <c r="G75" s="13" t="s">
        <v>26</v>
      </c>
      <c r="H75" s="14">
        <v>36</v>
      </c>
      <c r="I75" s="11"/>
      <c r="J75" s="12">
        <f t="shared" si="0"/>
        <v>0</v>
      </c>
    </row>
    <row r="76" spans="1:10" ht="30" x14ac:dyDescent="0.25">
      <c r="A76" s="21"/>
      <c r="B76" s="22"/>
      <c r="C76" s="22"/>
      <c r="D76" s="22"/>
      <c r="E76" s="19" t="s">
        <v>129</v>
      </c>
      <c r="F76" s="13" t="s">
        <v>130</v>
      </c>
      <c r="G76" s="13" t="s">
        <v>26</v>
      </c>
      <c r="H76" s="14">
        <v>36</v>
      </c>
      <c r="I76" s="11"/>
      <c r="J76" s="12">
        <f t="shared" si="0"/>
        <v>0</v>
      </c>
    </row>
    <row r="77" spans="1:10" ht="30" x14ac:dyDescent="0.25">
      <c r="A77" s="21"/>
      <c r="B77" s="22"/>
      <c r="C77" s="22"/>
      <c r="D77" s="22"/>
      <c r="E77" s="19" t="s">
        <v>131</v>
      </c>
      <c r="F77" s="13" t="s">
        <v>132</v>
      </c>
      <c r="G77" s="13" t="s">
        <v>26</v>
      </c>
      <c r="H77" s="14">
        <v>4</v>
      </c>
      <c r="I77" s="11"/>
      <c r="J77" s="12">
        <f t="shared" si="0"/>
        <v>0</v>
      </c>
    </row>
    <row r="78" spans="1:10" ht="45" x14ac:dyDescent="0.25">
      <c r="A78" s="21"/>
      <c r="B78" s="22"/>
      <c r="C78" s="22"/>
      <c r="D78" s="22"/>
      <c r="E78" s="19" t="s">
        <v>133</v>
      </c>
      <c r="F78" s="13" t="s">
        <v>134</v>
      </c>
      <c r="G78" s="13" t="s">
        <v>26</v>
      </c>
      <c r="H78" s="14">
        <v>15</v>
      </c>
      <c r="I78" s="11"/>
      <c r="J78" s="12">
        <f t="shared" si="0"/>
        <v>0</v>
      </c>
    </row>
    <row r="79" spans="1:10" ht="45" x14ac:dyDescent="0.25">
      <c r="A79" s="21"/>
      <c r="B79" s="22"/>
      <c r="C79" s="22"/>
      <c r="D79" s="22"/>
      <c r="E79" s="19" t="s">
        <v>135</v>
      </c>
      <c r="F79" s="13" t="s">
        <v>136</v>
      </c>
      <c r="G79" s="13" t="s">
        <v>26</v>
      </c>
      <c r="H79" s="14">
        <v>25</v>
      </c>
      <c r="I79" s="11"/>
      <c r="J79" s="12">
        <f t="shared" si="0"/>
        <v>0</v>
      </c>
    </row>
    <row r="80" spans="1:10" ht="30" x14ac:dyDescent="0.25">
      <c r="A80" s="21"/>
      <c r="B80" s="22"/>
      <c r="C80" s="22"/>
      <c r="D80" s="22"/>
      <c r="E80" s="19" t="s">
        <v>137</v>
      </c>
      <c r="F80" s="13" t="s">
        <v>138</v>
      </c>
      <c r="G80" s="13" t="s">
        <v>26</v>
      </c>
      <c r="H80" s="14">
        <v>15</v>
      </c>
      <c r="I80" s="11"/>
      <c r="J80" s="12">
        <f t="shared" si="0"/>
        <v>0</v>
      </c>
    </row>
    <row r="81" spans="1:10" ht="30" x14ac:dyDescent="0.25">
      <c r="A81" s="21"/>
      <c r="B81" s="22"/>
      <c r="C81" s="22"/>
      <c r="D81" s="22"/>
      <c r="E81" s="19" t="s">
        <v>139</v>
      </c>
      <c r="F81" s="13" t="s">
        <v>140</v>
      </c>
      <c r="G81" s="13" t="s">
        <v>26</v>
      </c>
      <c r="H81" s="14">
        <v>15</v>
      </c>
      <c r="I81" s="11"/>
      <c r="J81" s="12">
        <f t="shared" si="0"/>
        <v>0</v>
      </c>
    </row>
    <row r="82" spans="1:10" ht="30" x14ac:dyDescent="0.25">
      <c r="A82" s="21"/>
      <c r="B82" s="22"/>
      <c r="C82" s="22"/>
      <c r="D82" s="22"/>
      <c r="E82" s="23" t="s">
        <v>141</v>
      </c>
      <c r="F82" s="24" t="s">
        <v>142</v>
      </c>
      <c r="G82" s="24" t="s">
        <v>26</v>
      </c>
      <c r="H82" s="25">
        <v>10</v>
      </c>
      <c r="I82" s="26"/>
      <c r="J82" s="27">
        <f t="shared" si="0"/>
        <v>0</v>
      </c>
    </row>
    <row r="83" spans="1:10" ht="30" x14ac:dyDescent="0.25">
      <c r="A83" s="21"/>
      <c r="B83" s="22"/>
      <c r="C83" s="22"/>
      <c r="D83" s="22"/>
      <c r="E83" s="28" t="s">
        <v>143</v>
      </c>
      <c r="F83" s="28" t="s">
        <v>144</v>
      </c>
      <c r="G83" s="28" t="s">
        <v>26</v>
      </c>
      <c r="H83" s="29">
        <v>16</v>
      </c>
      <c r="I83" s="30"/>
      <c r="J83" s="31">
        <f t="shared" si="0"/>
        <v>0</v>
      </c>
    </row>
    <row r="84" spans="1:10" ht="30" x14ac:dyDescent="0.25">
      <c r="A84" s="21"/>
      <c r="B84" s="22"/>
      <c r="C84" s="22"/>
      <c r="D84" s="22"/>
      <c r="E84" s="32" t="s">
        <v>150</v>
      </c>
      <c r="F84" s="32" t="s">
        <v>151</v>
      </c>
      <c r="G84" s="32" t="s">
        <v>26</v>
      </c>
      <c r="H84" s="33">
        <v>40</v>
      </c>
      <c r="I84" s="30"/>
      <c r="J84" s="31">
        <f t="shared" si="0"/>
        <v>0</v>
      </c>
    </row>
    <row r="85" spans="1:10" x14ac:dyDescent="0.25">
      <c r="A85" s="2"/>
      <c r="B85" s="2"/>
      <c r="C85" s="2"/>
      <c r="D85" s="2"/>
      <c r="E85" s="2"/>
      <c r="F85" s="5"/>
      <c r="G85" s="2"/>
      <c r="H85" s="2"/>
      <c r="I85" s="4" t="s">
        <v>19</v>
      </c>
      <c r="J85" s="6">
        <f>SUM(J23:J83)</f>
        <v>0</v>
      </c>
    </row>
    <row r="86" spans="1:10" x14ac:dyDescent="0.25">
      <c r="A86" s="4" t="s">
        <v>20</v>
      </c>
      <c r="B86" s="2"/>
      <c r="C86" s="2"/>
      <c r="D86" s="2"/>
      <c r="E86" s="2"/>
      <c r="I86" s="4" t="s">
        <v>21</v>
      </c>
      <c r="J86" s="7">
        <f>J87-J85</f>
        <v>0</v>
      </c>
    </row>
    <row r="87" spans="1:10" x14ac:dyDescent="0.25">
      <c r="A87" s="2" t="s">
        <v>27</v>
      </c>
      <c r="B87" s="2"/>
      <c r="C87" s="2"/>
      <c r="D87" s="2"/>
      <c r="E87" s="2"/>
      <c r="I87" s="4" t="s">
        <v>22</v>
      </c>
      <c r="J87" s="7">
        <f>J85*1.2</f>
        <v>0</v>
      </c>
    </row>
    <row r="88" spans="1:10" x14ac:dyDescent="0.25">
      <c r="A88" s="2" t="s">
        <v>28</v>
      </c>
      <c r="B88" s="3"/>
      <c r="C88" s="2"/>
      <c r="D88" s="2"/>
      <c r="E88" s="2"/>
      <c r="I88" s="2"/>
      <c r="J88" s="2"/>
    </row>
    <row r="89" spans="1:10" x14ac:dyDescent="0.25">
      <c r="F89" s="2"/>
      <c r="G89" s="2"/>
      <c r="H89" s="2"/>
    </row>
    <row r="90" spans="1:10" x14ac:dyDescent="0.25">
      <c r="F90" s="2"/>
      <c r="G90" s="2"/>
      <c r="H90" s="2"/>
    </row>
    <row r="91" spans="1:10" x14ac:dyDescent="0.25">
      <c r="F91" s="2"/>
      <c r="G91" s="2"/>
      <c r="H91" s="2"/>
    </row>
  </sheetData>
  <mergeCells count="10">
    <mergeCell ref="A23:A65"/>
    <mergeCell ref="B23:D65"/>
    <mergeCell ref="A66:A84"/>
    <mergeCell ref="B66:D84"/>
    <mergeCell ref="F3:J3"/>
    <mergeCell ref="F4:J4"/>
    <mergeCell ref="F5:J5"/>
    <mergeCell ref="F6:J6"/>
    <mergeCell ref="F7:J7"/>
    <mergeCell ref="B22:D22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2023-05-31T05:22:48Z</dcterms:modified>
</cp:coreProperties>
</file>