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2" i="1"/>
  <c r="J23" i="1" l="1"/>
  <c r="J24" i="1"/>
  <c r="J63" i="1" l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57" i="1" l="1"/>
  <c r="J58" i="1"/>
  <c r="J59" i="1"/>
  <c r="J60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26" i="1" l="1"/>
  <c r="J25" i="1"/>
  <c r="J78" i="1" l="1"/>
  <c r="J80" i="1" s="1"/>
  <c r="J79" i="1" s="1"/>
</calcChain>
</file>

<file path=xl/sharedStrings.xml><?xml version="1.0" encoding="utf-8"?>
<sst xmlns="http://schemas.openxmlformats.org/spreadsheetml/2006/main" count="191" uniqueCount="140">
  <si>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</si>
  <si>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</si>
  <si>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</si>
  <si>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</si>
  <si>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</si>
  <si>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</si>
  <si>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</si>
  <si>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</si>
  <si>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</si>
  <si>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</si>
  <si>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</si>
  <si>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</si>
  <si>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</si>
  <si>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</si>
  <si>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</si>
  <si>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</si>
  <si>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</si>
  <si>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</si>
  <si>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</si>
  <si>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</si>
  <si>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</si>
  <si>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</si>
  <si>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</si>
  <si>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</si>
  <si>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</si>
  <si>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</si>
  <si>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пар</t>
  </si>
  <si>
    <t>шт</t>
  </si>
  <si>
    <t>Контактное лицо:Меньшиков К.В., тел.:+7(3452)38-62-00, вн.3614</t>
  </si>
  <si>
    <t>email:MenshikovKV@ao-ustek.ru</t>
  </si>
  <si>
    <t>Каска Uvex Термо Босс н/л</t>
  </si>
  <si>
    <t>00-00006614</t>
  </si>
  <si>
    <t>Каска защитная ТЕРМО (красн. ) н/л</t>
  </si>
  <si>
    <t>00-00006615</t>
  </si>
  <si>
    <t>Комбинезон Акцент 101-0206-01 н/л</t>
  </si>
  <si>
    <t>00-00005184</t>
  </si>
  <si>
    <t>Комбинезон из смешанных тканей для защиты от ОПЗ и МВ н/л</t>
  </si>
  <si>
    <t>00-00005185</t>
  </si>
  <si>
    <t>Комбинезон ОРИОН н/л</t>
  </si>
  <si>
    <t>00-00008631</t>
  </si>
  <si>
    <t>Костюм для защиты от клещей и кровосущ. н/л</t>
  </si>
  <si>
    <t>00-00005187</t>
  </si>
  <si>
    <t>Костюм ЛЕДИ СПЕЦ-1 ткань Пробан н/л</t>
  </si>
  <si>
    <t>00-00005188</t>
  </si>
  <si>
    <t>Костюм повышенной видимости н/л</t>
  </si>
  <si>
    <t>00-00005190</t>
  </si>
  <si>
    <t>компл</t>
  </si>
  <si>
    <t>Костюм противоэнц. Таежник н/л</t>
  </si>
  <si>
    <t>00-00005189</t>
  </si>
  <si>
    <t>Костюм Электра 3-7 Пробан н/л</t>
  </si>
  <si>
    <t>00-00006676</t>
  </si>
  <si>
    <t>КУРТКА ЗИМНЯЯ ДЛЯ ЗАЩИТЫ ОТ ВОЗДЕЙСТВИ н/л</t>
  </si>
  <si>
    <t>00-00005191</t>
  </si>
  <si>
    <t>Куртка мужская утеплённая НОРД зел.-син н/л</t>
  </si>
  <si>
    <t>00-00005192</t>
  </si>
  <si>
    <t>Куртка Электра КН-26 Nomex н/л</t>
  </si>
  <si>
    <t>00-00006714</t>
  </si>
  <si>
    <t>Куртка-рубашка Электра Ардо Nomex н/л</t>
  </si>
  <si>
    <t>00-00006716</t>
  </si>
  <si>
    <t>Маска сварщика 131-0121-01 н/л</t>
  </si>
  <si>
    <t>00-00005196</t>
  </si>
  <si>
    <t>Маска сварщика Велдер н/л</t>
  </si>
  <si>
    <t>00-00005197</t>
  </si>
  <si>
    <t>Накомарник н/л</t>
  </si>
  <si>
    <t>00-00005195</t>
  </si>
  <si>
    <t>Насадка против скольжения Антилед н/л</t>
  </si>
  <si>
    <t>00-00006759</t>
  </si>
  <si>
    <t>Перчатки диэлектрические бесшовные н/л</t>
  </si>
  <si>
    <t>00-00005179</t>
  </si>
  <si>
    <t>Перчатки Эконохендс н/л</t>
  </si>
  <si>
    <t>00-00005180</t>
  </si>
  <si>
    <t>Полусапоги  Электра н/л</t>
  </si>
  <si>
    <t>00-00006883</t>
  </si>
  <si>
    <t>Полусапоги ЭЛЕКТРА утепл. н/л</t>
  </si>
  <si>
    <t>00-00006884</t>
  </si>
  <si>
    <t>Рукавицы с двойным налодон. х/б н/л</t>
  </si>
  <si>
    <t>00-00003762</t>
  </si>
  <si>
    <t>Рукавицы х/б с брезентовым наладонником н/л</t>
  </si>
  <si>
    <t>00-00003763</t>
  </si>
  <si>
    <t>Рукавицы х/б с ПВХ н/л</t>
  </si>
  <si>
    <t>00-00006898</t>
  </si>
  <si>
    <t>Сапоги кислотощелочестойкие ПВХ Арте н/л</t>
  </si>
  <si>
    <t>00-00005199</t>
  </si>
  <si>
    <t>Сапоги ПВХ БАЙАРД резин.утеп н/л</t>
  </si>
  <si>
    <t>00-00003764</t>
  </si>
  <si>
    <t>Сапоги резиновые КЩС н/л</t>
  </si>
  <si>
    <t>00-00005200</t>
  </si>
  <si>
    <t>Сапоги резиновые утеп. н/л</t>
  </si>
  <si>
    <t>00-00003765</t>
  </si>
  <si>
    <t>Сапоги резиновые Фаерсейф н/л</t>
  </si>
  <si>
    <t>00-00006899</t>
  </si>
  <si>
    <t>Сапоги термостойкие кожаные Электра Е22 н/л</t>
  </si>
  <si>
    <t>00-00008633</t>
  </si>
  <si>
    <t>Сапоги Трейл Леди н/л</t>
  </si>
  <si>
    <t>00-00006900</t>
  </si>
  <si>
    <t>Свитер трикотажный Электра хард-фрост н/л</t>
  </si>
  <si>
    <t>00-00005181</t>
  </si>
  <si>
    <t>Халат белый н/л</t>
  </si>
  <si>
    <t>00-00003790</t>
  </si>
  <si>
    <t>Халат из смешанных тканей н/л</t>
  </si>
  <si>
    <t>00-00003791</t>
  </si>
  <si>
    <t>Халат рабочий мужской диаг. н/л</t>
  </si>
  <si>
    <t>00-00003792</t>
  </si>
  <si>
    <t>Центральный склад №2 ул. Харьковская 81 г.Тюмень</t>
  </si>
  <si>
    <t>БОТИНКИ РАБОЧИЕ н/л</t>
  </si>
  <si>
    <t>00-00003796</t>
  </si>
  <si>
    <t>ГАЛОШИ РЕЗИНОВЫЕ н/л</t>
  </si>
  <si>
    <t>00-00003797</t>
  </si>
  <si>
    <t>КОСТЮМ ТЕРМОСТОЙКИЙ Р.48-50 (170-176) н/л</t>
  </si>
  <si>
    <t>00-00003838</t>
  </si>
  <si>
    <t>Очки защитные 3Н-4 н/л</t>
  </si>
  <si>
    <t>00-00008650</t>
  </si>
  <si>
    <t>ОЧКИ НЕЗАПОТЕВАЮЩИЕ н/л</t>
  </si>
  <si>
    <t>00-00008651</t>
  </si>
  <si>
    <t>ПОЛУКОМБИНЕЗОН ЗИМНИЙ ДЛЯ ЗАЩИТЫ ОТ В н/л</t>
  </si>
  <si>
    <t>00-00003840</t>
  </si>
  <si>
    <t>Привязь страховочная MA60 н/л</t>
  </si>
  <si>
    <t>00-00006776</t>
  </si>
  <si>
    <t>Рукавицы G26 н/л</t>
  </si>
  <si>
    <t>00-00003839</t>
  </si>
  <si>
    <t>Рукавицы брезентовые н/л</t>
  </si>
  <si>
    <t>00-00003841</t>
  </si>
  <si>
    <t>Рукавицы КР н/л</t>
  </si>
  <si>
    <t>00-00003843</t>
  </si>
  <si>
    <t>Рукавицы МБС н/л</t>
  </si>
  <si>
    <t>00-00003844</t>
  </si>
  <si>
    <t>САПОГИ РАБОЧИЕ ЮФТЕВЫЕ КОМБИНИРОВАННЫЕ н/л</t>
  </si>
  <si>
    <t>00-00003845</t>
  </si>
  <si>
    <t>Сапоги резиновые н/л</t>
  </si>
  <si>
    <t>00-00003846</t>
  </si>
  <si>
    <t>САПОГИ ЮФТЕВЫЕ КОМБИНИРОВАННЫЕ н/л</t>
  </si>
  <si>
    <t>00-00003847</t>
  </si>
  <si>
    <t>00-00008630</t>
  </si>
  <si>
    <t>Боты диэлектрические н/л</t>
  </si>
  <si>
    <t>00-00008609</t>
  </si>
  <si>
    <t>Ботинки ЭЛЕКТРА утепл. Н/Л</t>
  </si>
  <si>
    <t>Щиток электросварщика н/л</t>
  </si>
  <si>
    <t>00-00005198</t>
  </si>
  <si>
    <t>Щиток Энерго н/л</t>
  </si>
  <si>
    <t>00-00008635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</si>
</sst>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;[Red]\-0.000"/>
    <numFmt numFmtId="166" formatCode="#,##0.000;[Red]\-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166" fontId="0" fillId="0" borderId="3" xfId="0" applyNumberFormat="1" applyFont="1" applyBorder="1" applyAlignment="1">
      <alignment horizontal="right" vertical="top"/>
    </xf>
    <xf numFmtId="0" fontId="0" fillId="0" borderId="3" xfId="0" applyBorder="1"/>
    <xf numFmtId="165" fontId="0" fillId="0" borderId="4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5" fillId="0" borderId="1" xfId="0" applyFont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16" xfId="0" applyNumberFormat="1" applyFont="1" applyBorder="1" applyAlignment="1">
      <alignment vertical="top" wrapText="1"/>
    </xf>
    <xf numFmtId="165" fontId="0" fillId="0" borderId="16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40" zoomScale="85" zoomScaleNormal="85" workbookViewId="0">
      <selection activeCell="E57" sqref="E57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33"/>
      <c r="G3" s="33"/>
      <c r="H3" s="33"/>
      <c r="I3" s="33"/>
      <c r="J3" s="33"/>
    </row>
    <row r="4" spans="1:10" x14ac:dyDescent="0.25">
      <c r="A4" s="2" t="s">
        <v>2</v>
      </c>
      <c r="B4" s="2"/>
      <c r="C4" s="2"/>
      <c r="D4" s="2"/>
      <c r="E4" s="2"/>
      <c r="F4" s="33"/>
      <c r="G4" s="33"/>
      <c r="H4" s="33"/>
      <c r="I4" s="33"/>
      <c r="J4" s="33"/>
    </row>
    <row r="5" spans="1:10" x14ac:dyDescent="0.25">
      <c r="A5" s="2" t="s">
        <v>3</v>
      </c>
      <c r="B5" s="2"/>
      <c r="C5" s="2"/>
      <c r="D5" s="2"/>
      <c r="E5" s="2"/>
      <c r="F5" s="33"/>
      <c r="G5" s="33"/>
      <c r="H5" s="33"/>
      <c r="I5" s="33"/>
      <c r="J5" s="33"/>
    </row>
    <row r="6" spans="1:10" x14ac:dyDescent="0.25">
      <c r="A6" s="2" t="s">
        <v>4</v>
      </c>
      <c r="B6" s="2"/>
      <c r="C6" s="2"/>
      <c r="D6" s="2"/>
      <c r="E6" s="2"/>
      <c r="F6" s="33"/>
      <c r="G6" s="33"/>
      <c r="H6" s="33"/>
      <c r="I6" s="33"/>
      <c r="J6" s="33"/>
    </row>
    <row r="7" spans="1:10" x14ac:dyDescent="0.25">
      <c r="A7" s="2" t="s">
        <v>5</v>
      </c>
      <c r="B7" s="2"/>
      <c r="C7" s="2"/>
      <c r="D7" s="2"/>
      <c r="E7" s="2"/>
      <c r="F7" s="33"/>
      <c r="G7" s="33"/>
      <c r="H7" s="33"/>
      <c r="I7" s="33"/>
      <c r="J7" s="33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22" t="s">
        <v>24</v>
      </c>
      <c r="C22" s="22"/>
      <c r="D22" s="22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s="10" customFormat="1" ht="15" customHeight="1" x14ac:dyDescent="0.25">
      <c r="A23" s="37"/>
      <c r="B23" s="34" t="s">
        <v>25</v>
      </c>
      <c r="C23" s="35"/>
      <c r="D23" s="36"/>
      <c r="E23" s="21" t="s">
        <v>135</v>
      </c>
      <c r="F23" s="21" t="s">
        <v>134</v>
      </c>
      <c r="G23" s="21" t="s">
        <v>26</v>
      </c>
      <c r="H23" s="20">
        <v>3</v>
      </c>
      <c r="I23" s="13"/>
      <c r="J23" s="14">
        <f t="shared" ref="J23:J24" si="0">I23*H23</f>
        <v>0</v>
      </c>
    </row>
    <row r="24" spans="1:10" s="10" customFormat="1" x14ac:dyDescent="0.25">
      <c r="A24" s="31"/>
      <c r="B24" s="25"/>
      <c r="C24" s="26"/>
      <c r="D24" s="27"/>
      <c r="E24" s="21" t="s">
        <v>133</v>
      </c>
      <c r="F24" s="21" t="s">
        <v>132</v>
      </c>
      <c r="G24" s="21" t="s">
        <v>26</v>
      </c>
      <c r="H24" s="20">
        <v>66</v>
      </c>
      <c r="I24" s="13"/>
      <c r="J24" s="14">
        <f t="shared" si="0"/>
        <v>0</v>
      </c>
    </row>
    <row r="25" spans="1:10" ht="14.45" customHeight="1" x14ac:dyDescent="0.25">
      <c r="A25" s="31"/>
      <c r="B25" s="25"/>
      <c r="C25" s="26"/>
      <c r="D25" s="27"/>
      <c r="E25" s="11" t="s">
        <v>30</v>
      </c>
      <c r="F25" s="11" t="s">
        <v>31</v>
      </c>
      <c r="G25" s="11" t="s">
        <v>27</v>
      </c>
      <c r="H25" s="12">
        <v>8</v>
      </c>
      <c r="I25" s="13"/>
      <c r="J25" s="14">
        <f>I25*H25</f>
        <v>0</v>
      </c>
    </row>
    <row r="26" spans="1:10" ht="30" x14ac:dyDescent="0.25">
      <c r="A26" s="31"/>
      <c r="B26" s="25"/>
      <c r="C26" s="26"/>
      <c r="D26" s="27"/>
      <c r="E26" s="11" t="s">
        <v>32</v>
      </c>
      <c r="F26" s="11" t="s">
        <v>33</v>
      </c>
      <c r="G26" s="11" t="s">
        <v>27</v>
      </c>
      <c r="H26" s="12">
        <v>5</v>
      </c>
      <c r="I26" s="13"/>
      <c r="J26" s="14">
        <f t="shared" ref="J26:J43" si="1">I26*H26</f>
        <v>0</v>
      </c>
    </row>
    <row r="27" spans="1:10" ht="30" x14ac:dyDescent="0.25">
      <c r="A27" s="31"/>
      <c r="B27" s="25"/>
      <c r="C27" s="26"/>
      <c r="D27" s="27"/>
      <c r="E27" s="15" t="s">
        <v>34</v>
      </c>
      <c r="F27" s="15" t="s">
        <v>35</v>
      </c>
      <c r="G27" s="15" t="s">
        <v>27</v>
      </c>
      <c r="H27" s="16">
        <v>23</v>
      </c>
      <c r="I27" s="17"/>
      <c r="J27" s="14">
        <f t="shared" si="1"/>
        <v>0</v>
      </c>
    </row>
    <row r="28" spans="1:10" ht="45" x14ac:dyDescent="0.25">
      <c r="A28" s="31"/>
      <c r="B28" s="25"/>
      <c r="C28" s="26"/>
      <c r="D28" s="27"/>
      <c r="E28" s="15" t="s">
        <v>36</v>
      </c>
      <c r="F28" s="15" t="s">
        <v>37</v>
      </c>
      <c r="G28" s="15" t="s">
        <v>27</v>
      </c>
      <c r="H28" s="16">
        <v>1</v>
      </c>
      <c r="I28" s="17"/>
      <c r="J28" s="14">
        <f t="shared" si="1"/>
        <v>0</v>
      </c>
    </row>
    <row r="29" spans="1:10" x14ac:dyDescent="0.25">
      <c r="A29" s="31"/>
      <c r="B29" s="25"/>
      <c r="C29" s="26"/>
      <c r="D29" s="27"/>
      <c r="E29" s="15" t="s">
        <v>38</v>
      </c>
      <c r="F29" s="15" t="s">
        <v>39</v>
      </c>
      <c r="G29" s="15" t="s">
        <v>27</v>
      </c>
      <c r="H29" s="16">
        <v>34</v>
      </c>
      <c r="I29" s="17"/>
      <c r="J29" s="14">
        <f t="shared" si="1"/>
        <v>0</v>
      </c>
    </row>
    <row r="30" spans="1:10" ht="30" x14ac:dyDescent="0.25">
      <c r="A30" s="31"/>
      <c r="B30" s="25"/>
      <c r="C30" s="26"/>
      <c r="D30" s="27"/>
      <c r="E30" s="15" t="s">
        <v>40</v>
      </c>
      <c r="F30" s="15" t="s">
        <v>41</v>
      </c>
      <c r="G30" s="15" t="s">
        <v>27</v>
      </c>
      <c r="H30" s="16">
        <v>20</v>
      </c>
      <c r="I30" s="17"/>
      <c r="J30" s="14">
        <f t="shared" si="1"/>
        <v>0</v>
      </c>
    </row>
    <row r="31" spans="1:10" ht="30" x14ac:dyDescent="0.25">
      <c r="A31" s="31"/>
      <c r="B31" s="25"/>
      <c r="C31" s="26"/>
      <c r="D31" s="27"/>
      <c r="E31" s="15" t="s">
        <v>42</v>
      </c>
      <c r="F31" s="15" t="s">
        <v>43</v>
      </c>
      <c r="G31" s="15" t="s">
        <v>27</v>
      </c>
      <c r="H31" s="16">
        <v>1</v>
      </c>
      <c r="I31" s="17"/>
      <c r="J31" s="14">
        <f t="shared" si="1"/>
        <v>0</v>
      </c>
    </row>
    <row r="32" spans="1:10" ht="30" x14ac:dyDescent="0.25">
      <c r="A32" s="31"/>
      <c r="B32" s="25"/>
      <c r="C32" s="26"/>
      <c r="D32" s="27"/>
      <c r="E32" s="15" t="s">
        <v>44</v>
      </c>
      <c r="F32" s="15" t="s">
        <v>45</v>
      </c>
      <c r="G32" s="15" t="s">
        <v>46</v>
      </c>
      <c r="H32" s="16">
        <v>1</v>
      </c>
      <c r="I32" s="17"/>
      <c r="J32" s="14">
        <f t="shared" si="1"/>
        <v>0</v>
      </c>
    </row>
    <row r="33" spans="1:10" ht="30" x14ac:dyDescent="0.25">
      <c r="A33" s="31"/>
      <c r="B33" s="25"/>
      <c r="C33" s="26"/>
      <c r="D33" s="27"/>
      <c r="E33" s="15" t="s">
        <v>47</v>
      </c>
      <c r="F33" s="15" t="s">
        <v>48</v>
      </c>
      <c r="G33" s="15" t="s">
        <v>46</v>
      </c>
      <c r="H33" s="16">
        <v>12</v>
      </c>
      <c r="I33" s="17"/>
      <c r="J33" s="14">
        <f t="shared" si="1"/>
        <v>0</v>
      </c>
    </row>
    <row r="34" spans="1:10" x14ac:dyDescent="0.25">
      <c r="A34" s="31"/>
      <c r="B34" s="25"/>
      <c r="C34" s="26"/>
      <c r="D34" s="27"/>
      <c r="E34" s="15" t="s">
        <v>49</v>
      </c>
      <c r="F34" s="15" t="s">
        <v>50</v>
      </c>
      <c r="G34" s="15" t="s">
        <v>46</v>
      </c>
      <c r="H34" s="16">
        <v>1</v>
      </c>
      <c r="I34" s="17"/>
      <c r="J34" s="14">
        <f t="shared" si="1"/>
        <v>0</v>
      </c>
    </row>
    <row r="35" spans="1:10" ht="30" customHeight="1" x14ac:dyDescent="0.25">
      <c r="A35" s="31"/>
      <c r="B35" s="25"/>
      <c r="C35" s="26"/>
      <c r="D35" s="27"/>
      <c r="E35" s="15" t="s">
        <v>51</v>
      </c>
      <c r="F35" s="15" t="s">
        <v>52</v>
      </c>
      <c r="G35" s="15" t="s">
        <v>27</v>
      </c>
      <c r="H35" s="16">
        <v>4</v>
      </c>
      <c r="I35" s="17"/>
      <c r="J35" s="14">
        <f t="shared" si="1"/>
        <v>0</v>
      </c>
    </row>
    <row r="36" spans="1:10" ht="30" customHeight="1" x14ac:dyDescent="0.25">
      <c r="A36" s="31"/>
      <c r="B36" s="25"/>
      <c r="C36" s="26"/>
      <c r="D36" s="27"/>
      <c r="E36" s="15" t="s">
        <v>53</v>
      </c>
      <c r="F36" s="15" t="s">
        <v>54</v>
      </c>
      <c r="G36" s="15" t="s">
        <v>27</v>
      </c>
      <c r="H36" s="16">
        <v>9</v>
      </c>
      <c r="I36" s="17"/>
      <c r="J36" s="14">
        <f t="shared" si="1"/>
        <v>0</v>
      </c>
    </row>
    <row r="37" spans="1:10" ht="15" customHeight="1" x14ac:dyDescent="0.25">
      <c r="A37" s="31"/>
      <c r="B37" s="25"/>
      <c r="C37" s="26"/>
      <c r="D37" s="27"/>
      <c r="E37" s="15" t="s">
        <v>55</v>
      </c>
      <c r="F37" s="15" t="s">
        <v>56</v>
      </c>
      <c r="G37" s="15" t="s">
        <v>27</v>
      </c>
      <c r="H37" s="16">
        <v>5</v>
      </c>
      <c r="I37" s="17"/>
      <c r="J37" s="14">
        <f t="shared" si="1"/>
        <v>0</v>
      </c>
    </row>
    <row r="38" spans="1:10" ht="30" customHeight="1" x14ac:dyDescent="0.25">
      <c r="A38" s="31"/>
      <c r="B38" s="25"/>
      <c r="C38" s="26"/>
      <c r="D38" s="27"/>
      <c r="E38" s="15" t="s">
        <v>57</v>
      </c>
      <c r="F38" s="15" t="s">
        <v>58</v>
      </c>
      <c r="G38" s="15" t="s">
        <v>27</v>
      </c>
      <c r="H38" s="16">
        <v>1</v>
      </c>
      <c r="I38" s="17"/>
      <c r="J38" s="14">
        <f t="shared" si="1"/>
        <v>0</v>
      </c>
    </row>
    <row r="39" spans="1:10" x14ac:dyDescent="0.25">
      <c r="A39" s="31"/>
      <c r="B39" s="25"/>
      <c r="C39" s="26"/>
      <c r="D39" s="27"/>
      <c r="E39" s="15" t="s">
        <v>59</v>
      </c>
      <c r="F39" s="15" t="s">
        <v>60</v>
      </c>
      <c r="G39" s="15" t="s">
        <v>27</v>
      </c>
      <c r="H39" s="16">
        <v>2</v>
      </c>
      <c r="I39" s="17"/>
      <c r="J39" s="14">
        <f t="shared" si="1"/>
        <v>0</v>
      </c>
    </row>
    <row r="40" spans="1:10" x14ac:dyDescent="0.25">
      <c r="A40" s="31"/>
      <c r="B40" s="25"/>
      <c r="C40" s="26"/>
      <c r="D40" s="27"/>
      <c r="E40" s="15" t="s">
        <v>61</v>
      </c>
      <c r="F40" s="15" t="s">
        <v>62</v>
      </c>
      <c r="G40" s="15" t="s">
        <v>27</v>
      </c>
      <c r="H40" s="16">
        <v>11</v>
      </c>
      <c r="I40" s="17"/>
      <c r="J40" s="14">
        <f t="shared" si="1"/>
        <v>0</v>
      </c>
    </row>
    <row r="41" spans="1:10" x14ac:dyDescent="0.25">
      <c r="A41" s="31"/>
      <c r="B41" s="25"/>
      <c r="C41" s="26"/>
      <c r="D41" s="27"/>
      <c r="E41" s="15" t="s">
        <v>63</v>
      </c>
      <c r="F41" s="15" t="s">
        <v>64</v>
      </c>
      <c r="G41" s="15" t="s">
        <v>27</v>
      </c>
      <c r="H41" s="16">
        <v>3</v>
      </c>
      <c r="I41" s="17"/>
      <c r="J41" s="14">
        <f t="shared" si="1"/>
        <v>0</v>
      </c>
    </row>
    <row r="42" spans="1:10" ht="30" x14ac:dyDescent="0.25">
      <c r="A42" s="31"/>
      <c r="B42" s="25"/>
      <c r="C42" s="26"/>
      <c r="D42" s="27"/>
      <c r="E42" s="15" t="s">
        <v>65</v>
      </c>
      <c r="F42" s="15" t="s">
        <v>66</v>
      </c>
      <c r="G42" s="15" t="s">
        <v>27</v>
      </c>
      <c r="H42" s="16">
        <v>54</v>
      </c>
      <c r="I42" s="17"/>
      <c r="J42" s="14">
        <f t="shared" si="1"/>
        <v>0</v>
      </c>
    </row>
    <row r="43" spans="1:10" ht="30" x14ac:dyDescent="0.25">
      <c r="A43" s="31"/>
      <c r="B43" s="25"/>
      <c r="C43" s="26"/>
      <c r="D43" s="27"/>
      <c r="E43" s="15" t="s">
        <v>67</v>
      </c>
      <c r="F43" s="15" t="s">
        <v>68</v>
      </c>
      <c r="G43" s="15" t="s">
        <v>26</v>
      </c>
      <c r="H43" s="16">
        <v>18</v>
      </c>
      <c r="I43" s="17"/>
      <c r="J43" s="14">
        <f t="shared" si="1"/>
        <v>0</v>
      </c>
    </row>
    <row r="44" spans="1:10" x14ac:dyDescent="0.25">
      <c r="A44" s="31"/>
      <c r="B44" s="25"/>
      <c r="C44" s="26"/>
      <c r="D44" s="27"/>
      <c r="E44" s="15" t="s">
        <v>69</v>
      </c>
      <c r="F44" s="15" t="s">
        <v>70</v>
      </c>
      <c r="G44" s="15" t="s">
        <v>26</v>
      </c>
      <c r="H44" s="16">
        <v>24</v>
      </c>
      <c r="I44" s="17"/>
      <c r="J44" s="14">
        <f t="shared" ref="J44:J77" si="2">I44*H44</f>
        <v>0</v>
      </c>
    </row>
    <row r="45" spans="1:10" x14ac:dyDescent="0.25">
      <c r="A45" s="31"/>
      <c r="B45" s="25"/>
      <c r="C45" s="26"/>
      <c r="D45" s="27"/>
      <c r="E45" s="15" t="s">
        <v>71</v>
      </c>
      <c r="F45" s="15" t="s">
        <v>72</v>
      </c>
      <c r="G45" s="15" t="s">
        <v>26</v>
      </c>
      <c r="H45" s="16">
        <v>2</v>
      </c>
      <c r="I45" s="17"/>
      <c r="J45" s="14">
        <f t="shared" si="2"/>
        <v>0</v>
      </c>
    </row>
    <row r="46" spans="1:10" x14ac:dyDescent="0.25">
      <c r="A46" s="31"/>
      <c r="B46" s="25"/>
      <c r="C46" s="26"/>
      <c r="D46" s="27"/>
      <c r="E46" s="15" t="s">
        <v>73</v>
      </c>
      <c r="F46" s="15" t="s">
        <v>74</v>
      </c>
      <c r="G46" s="15" t="s">
        <v>26</v>
      </c>
      <c r="H46" s="16">
        <v>2</v>
      </c>
      <c r="I46" s="17"/>
      <c r="J46" s="14">
        <f t="shared" si="2"/>
        <v>0</v>
      </c>
    </row>
    <row r="47" spans="1:10" ht="30" x14ac:dyDescent="0.25">
      <c r="A47" s="31"/>
      <c r="B47" s="25"/>
      <c r="C47" s="26"/>
      <c r="D47" s="27"/>
      <c r="E47" s="15" t="s">
        <v>75</v>
      </c>
      <c r="F47" s="15" t="s">
        <v>76</v>
      </c>
      <c r="G47" s="15" t="s">
        <v>26</v>
      </c>
      <c r="H47" s="18">
        <v>1019</v>
      </c>
      <c r="I47" s="17"/>
      <c r="J47" s="14">
        <f t="shared" si="2"/>
        <v>0</v>
      </c>
    </row>
    <row r="48" spans="1:10" ht="30" x14ac:dyDescent="0.25">
      <c r="A48" s="31"/>
      <c r="B48" s="25"/>
      <c r="C48" s="26"/>
      <c r="D48" s="27"/>
      <c r="E48" s="15" t="s">
        <v>77</v>
      </c>
      <c r="F48" s="15" t="s">
        <v>78</v>
      </c>
      <c r="G48" s="15" t="s">
        <v>26</v>
      </c>
      <c r="H48" s="18">
        <v>2127</v>
      </c>
      <c r="I48" s="17"/>
      <c r="J48" s="14">
        <f t="shared" si="2"/>
        <v>0</v>
      </c>
    </row>
    <row r="49" spans="1:10" x14ac:dyDescent="0.25">
      <c r="A49" s="31"/>
      <c r="B49" s="25"/>
      <c r="C49" s="26"/>
      <c r="D49" s="27"/>
      <c r="E49" s="15" t="s">
        <v>79</v>
      </c>
      <c r="F49" s="15" t="s">
        <v>80</v>
      </c>
      <c r="G49" s="15" t="s">
        <v>26</v>
      </c>
      <c r="H49" s="16">
        <v>26</v>
      </c>
      <c r="I49" s="17"/>
      <c r="J49" s="14">
        <f t="shared" si="2"/>
        <v>0</v>
      </c>
    </row>
    <row r="50" spans="1:10" ht="30" x14ac:dyDescent="0.25">
      <c r="A50" s="31"/>
      <c r="B50" s="25"/>
      <c r="C50" s="26"/>
      <c r="D50" s="27"/>
      <c r="E50" s="15" t="s">
        <v>81</v>
      </c>
      <c r="F50" s="15" t="s">
        <v>82</v>
      </c>
      <c r="G50" s="15" t="s">
        <v>26</v>
      </c>
      <c r="H50" s="16">
        <v>2</v>
      </c>
      <c r="I50" s="17"/>
      <c r="J50" s="14">
        <f t="shared" si="2"/>
        <v>0</v>
      </c>
    </row>
    <row r="51" spans="1:10" ht="30" x14ac:dyDescent="0.25">
      <c r="A51" s="31"/>
      <c r="B51" s="25"/>
      <c r="C51" s="26"/>
      <c r="D51" s="27"/>
      <c r="E51" s="15" t="s">
        <v>83</v>
      </c>
      <c r="F51" s="15" t="s">
        <v>84</v>
      </c>
      <c r="G51" s="15" t="s">
        <v>26</v>
      </c>
      <c r="H51" s="16">
        <v>1</v>
      </c>
      <c r="I51" s="17"/>
      <c r="J51" s="14">
        <f t="shared" si="2"/>
        <v>0</v>
      </c>
    </row>
    <row r="52" spans="1:10" x14ac:dyDescent="0.25">
      <c r="A52" s="31"/>
      <c r="B52" s="25"/>
      <c r="C52" s="26"/>
      <c r="D52" s="27"/>
      <c r="E52" s="15" t="s">
        <v>85</v>
      </c>
      <c r="F52" s="15" t="s">
        <v>86</v>
      </c>
      <c r="G52" s="15" t="s">
        <v>26</v>
      </c>
      <c r="H52" s="16">
        <v>8</v>
      </c>
      <c r="I52" s="17"/>
      <c r="J52" s="14">
        <f t="shared" si="2"/>
        <v>0</v>
      </c>
    </row>
    <row r="53" spans="1:10" x14ac:dyDescent="0.25">
      <c r="A53" s="31"/>
      <c r="B53" s="25"/>
      <c r="C53" s="26"/>
      <c r="D53" s="27"/>
      <c r="E53" s="15" t="s">
        <v>87</v>
      </c>
      <c r="F53" s="15" t="s">
        <v>88</v>
      </c>
      <c r="G53" s="15" t="s">
        <v>26</v>
      </c>
      <c r="H53" s="16">
        <v>101</v>
      </c>
      <c r="I53" s="17"/>
      <c r="J53" s="14">
        <f t="shared" si="2"/>
        <v>0</v>
      </c>
    </row>
    <row r="54" spans="1:10" ht="30" x14ac:dyDescent="0.25">
      <c r="A54" s="31"/>
      <c r="B54" s="25"/>
      <c r="C54" s="26"/>
      <c r="D54" s="27"/>
      <c r="E54" s="15" t="s">
        <v>89</v>
      </c>
      <c r="F54" s="15" t="s">
        <v>90</v>
      </c>
      <c r="G54" s="15" t="s">
        <v>26</v>
      </c>
      <c r="H54" s="16">
        <v>21</v>
      </c>
      <c r="I54" s="17"/>
      <c r="J54" s="14">
        <f t="shared" si="2"/>
        <v>0</v>
      </c>
    </row>
    <row r="55" spans="1:10" ht="30" x14ac:dyDescent="0.25">
      <c r="A55" s="31"/>
      <c r="B55" s="25"/>
      <c r="C55" s="26"/>
      <c r="D55" s="27"/>
      <c r="E55" s="15" t="s">
        <v>91</v>
      </c>
      <c r="F55" s="15" t="s">
        <v>92</v>
      </c>
      <c r="G55" s="15" t="s">
        <v>26</v>
      </c>
      <c r="H55" s="16">
        <v>1</v>
      </c>
      <c r="I55" s="17"/>
      <c r="J55" s="14">
        <f t="shared" si="2"/>
        <v>0</v>
      </c>
    </row>
    <row r="56" spans="1:10" x14ac:dyDescent="0.25">
      <c r="A56" s="31"/>
      <c r="B56" s="25"/>
      <c r="C56" s="26"/>
      <c r="D56" s="27"/>
      <c r="E56" s="15" t="s">
        <v>93</v>
      </c>
      <c r="F56" s="15" t="s">
        <v>94</v>
      </c>
      <c r="G56" s="15" t="s">
        <v>26</v>
      </c>
      <c r="H56" s="16">
        <v>2</v>
      </c>
      <c r="I56" s="17"/>
      <c r="J56" s="14">
        <f t="shared" si="2"/>
        <v>0</v>
      </c>
    </row>
    <row r="57" spans="1:10" ht="30" x14ac:dyDescent="0.25">
      <c r="A57" s="31"/>
      <c r="B57" s="25"/>
      <c r="C57" s="26"/>
      <c r="D57" s="27"/>
      <c r="E57" s="15" t="s">
        <v>95</v>
      </c>
      <c r="F57" s="15" t="s">
        <v>96</v>
      </c>
      <c r="G57" s="15" t="s">
        <v>27</v>
      </c>
      <c r="H57" s="16">
        <v>5</v>
      </c>
      <c r="I57" s="17"/>
      <c r="J57" s="14">
        <f t="shared" si="2"/>
        <v>0</v>
      </c>
    </row>
    <row r="58" spans="1:10" x14ac:dyDescent="0.25">
      <c r="A58" s="31"/>
      <c r="B58" s="25"/>
      <c r="C58" s="26"/>
      <c r="D58" s="27"/>
      <c r="E58" s="15" t="s">
        <v>97</v>
      </c>
      <c r="F58" s="15" t="s">
        <v>98</v>
      </c>
      <c r="G58" s="15" t="s">
        <v>27</v>
      </c>
      <c r="H58" s="16">
        <v>12</v>
      </c>
      <c r="I58" s="17"/>
      <c r="J58" s="14">
        <f t="shared" si="2"/>
        <v>0</v>
      </c>
    </row>
    <row r="59" spans="1:10" x14ac:dyDescent="0.25">
      <c r="A59" s="31"/>
      <c r="B59" s="25"/>
      <c r="C59" s="26"/>
      <c r="D59" s="27"/>
      <c r="E59" s="15" t="s">
        <v>99</v>
      </c>
      <c r="F59" s="15" t="s">
        <v>100</v>
      </c>
      <c r="G59" s="15" t="s">
        <v>27</v>
      </c>
      <c r="H59" s="16">
        <v>12</v>
      </c>
      <c r="I59" s="17"/>
      <c r="J59" s="14">
        <f t="shared" si="2"/>
        <v>0</v>
      </c>
    </row>
    <row r="60" spans="1:10" ht="30" x14ac:dyDescent="0.25">
      <c r="A60" s="31"/>
      <c r="B60" s="25"/>
      <c r="C60" s="26"/>
      <c r="D60" s="27"/>
      <c r="E60" s="15" t="s">
        <v>101</v>
      </c>
      <c r="F60" s="15" t="s">
        <v>102</v>
      </c>
      <c r="G60" s="15" t="s">
        <v>27</v>
      </c>
      <c r="H60" s="16">
        <v>1</v>
      </c>
      <c r="I60" s="17"/>
      <c r="J60" s="14">
        <f t="shared" si="2"/>
        <v>0</v>
      </c>
    </row>
    <row r="61" spans="1:10" x14ac:dyDescent="0.25">
      <c r="A61" s="31"/>
      <c r="B61" s="25"/>
      <c r="C61" s="26"/>
      <c r="D61" s="27"/>
      <c r="E61" s="38" t="s">
        <v>136</v>
      </c>
      <c r="F61" s="38" t="s">
        <v>137</v>
      </c>
      <c r="G61" s="38" t="s">
        <v>27</v>
      </c>
      <c r="H61" s="39">
        <v>63</v>
      </c>
      <c r="I61" s="17"/>
      <c r="J61" s="14">
        <f t="shared" si="2"/>
        <v>0</v>
      </c>
    </row>
    <row r="62" spans="1:10" x14ac:dyDescent="0.25">
      <c r="A62" s="32"/>
      <c r="B62" s="28"/>
      <c r="C62" s="29"/>
      <c r="D62" s="30"/>
      <c r="E62" s="38" t="s">
        <v>138</v>
      </c>
      <c r="F62" s="38" t="s">
        <v>139</v>
      </c>
      <c r="G62" s="38" t="s">
        <v>27</v>
      </c>
      <c r="H62" s="39">
        <v>4</v>
      </c>
      <c r="I62" s="17"/>
      <c r="J62" s="14">
        <f t="shared" si="2"/>
        <v>0</v>
      </c>
    </row>
    <row r="63" spans="1:10" ht="15" customHeight="1" x14ac:dyDescent="0.25">
      <c r="A63" s="24"/>
      <c r="B63" s="23" t="s">
        <v>103</v>
      </c>
      <c r="C63" s="23"/>
      <c r="D63" s="23"/>
      <c r="E63" s="15" t="s">
        <v>104</v>
      </c>
      <c r="F63" s="15" t="s">
        <v>105</v>
      </c>
      <c r="G63" s="15" t="s">
        <v>26</v>
      </c>
      <c r="H63" s="16">
        <v>109</v>
      </c>
      <c r="I63" s="17"/>
      <c r="J63" s="14">
        <f t="shared" si="2"/>
        <v>0</v>
      </c>
    </row>
    <row r="64" spans="1:10" x14ac:dyDescent="0.25">
      <c r="A64" s="24"/>
      <c r="B64" s="23"/>
      <c r="C64" s="23"/>
      <c r="D64" s="23"/>
      <c r="E64" s="15" t="s">
        <v>106</v>
      </c>
      <c r="F64" s="15" t="s">
        <v>107</v>
      </c>
      <c r="G64" s="15" t="s">
        <v>26</v>
      </c>
      <c r="H64" s="16">
        <v>73</v>
      </c>
      <c r="I64" s="17"/>
      <c r="J64" s="14">
        <f t="shared" si="2"/>
        <v>0</v>
      </c>
    </row>
    <row r="65" spans="1:10" ht="30" x14ac:dyDescent="0.25">
      <c r="A65" s="24"/>
      <c r="B65" s="23"/>
      <c r="C65" s="23"/>
      <c r="D65" s="23"/>
      <c r="E65" s="15" t="s">
        <v>108</v>
      </c>
      <c r="F65" s="15" t="s">
        <v>109</v>
      </c>
      <c r="G65" s="15" t="s">
        <v>46</v>
      </c>
      <c r="H65" s="16">
        <v>3</v>
      </c>
      <c r="I65" s="17"/>
      <c r="J65" s="14">
        <f t="shared" si="2"/>
        <v>0</v>
      </c>
    </row>
    <row r="66" spans="1:10" x14ac:dyDescent="0.25">
      <c r="A66" s="24"/>
      <c r="B66" s="23"/>
      <c r="C66" s="23"/>
      <c r="D66" s="23"/>
      <c r="E66" s="15" t="s">
        <v>110</v>
      </c>
      <c r="F66" s="15" t="s">
        <v>111</v>
      </c>
      <c r="G66" s="15" t="s">
        <v>27</v>
      </c>
      <c r="H66" s="16">
        <v>11</v>
      </c>
      <c r="I66" s="17"/>
      <c r="J66" s="14">
        <f t="shared" si="2"/>
        <v>0</v>
      </c>
    </row>
    <row r="67" spans="1:10" x14ac:dyDescent="0.25">
      <c r="A67" s="24"/>
      <c r="B67" s="23"/>
      <c r="C67" s="23"/>
      <c r="D67" s="23"/>
      <c r="E67" s="15" t="s">
        <v>112</v>
      </c>
      <c r="F67" s="15" t="s">
        <v>113</v>
      </c>
      <c r="G67" s="15" t="s">
        <v>27</v>
      </c>
      <c r="H67" s="16">
        <v>1</v>
      </c>
      <c r="I67" s="17"/>
      <c r="J67" s="14">
        <f t="shared" si="2"/>
        <v>0</v>
      </c>
    </row>
    <row r="68" spans="1:10" x14ac:dyDescent="0.25">
      <c r="A68" s="24"/>
      <c r="B68" s="23"/>
      <c r="C68" s="23"/>
      <c r="D68" s="23"/>
      <c r="E68" s="19"/>
      <c r="F68" s="19"/>
      <c r="G68" s="19"/>
      <c r="H68" s="19"/>
      <c r="I68" s="17"/>
      <c r="J68" s="14">
        <f t="shared" si="2"/>
        <v>0</v>
      </c>
    </row>
    <row r="69" spans="1:10" ht="30" x14ac:dyDescent="0.25">
      <c r="A69" s="24"/>
      <c r="B69" s="23"/>
      <c r="C69" s="23"/>
      <c r="D69" s="23"/>
      <c r="E69" s="15" t="s">
        <v>114</v>
      </c>
      <c r="F69" s="15" t="s">
        <v>115</v>
      </c>
      <c r="G69" s="15" t="s">
        <v>27</v>
      </c>
      <c r="H69" s="16">
        <v>4</v>
      </c>
      <c r="I69" s="17"/>
      <c r="J69" s="14">
        <f t="shared" si="2"/>
        <v>0</v>
      </c>
    </row>
    <row r="70" spans="1:10" x14ac:dyDescent="0.25">
      <c r="A70" s="24"/>
      <c r="B70" s="23"/>
      <c r="C70" s="23"/>
      <c r="D70" s="23"/>
      <c r="E70" s="15" t="s">
        <v>116</v>
      </c>
      <c r="F70" s="15" t="s">
        <v>117</v>
      </c>
      <c r="G70" s="15" t="s">
        <v>27</v>
      </c>
      <c r="H70" s="16">
        <v>60</v>
      </c>
      <c r="I70" s="17"/>
      <c r="J70" s="14">
        <f t="shared" si="2"/>
        <v>0</v>
      </c>
    </row>
    <row r="71" spans="1:10" x14ac:dyDescent="0.25">
      <c r="A71" s="24"/>
      <c r="B71" s="23"/>
      <c r="C71" s="23"/>
      <c r="D71" s="23"/>
      <c r="E71" s="15" t="s">
        <v>118</v>
      </c>
      <c r="F71" s="15" t="s">
        <v>119</v>
      </c>
      <c r="G71" s="15" t="s">
        <v>26</v>
      </c>
      <c r="H71" s="16">
        <v>16</v>
      </c>
      <c r="I71" s="17"/>
      <c r="J71" s="14">
        <f t="shared" si="2"/>
        <v>0</v>
      </c>
    </row>
    <row r="72" spans="1:10" x14ac:dyDescent="0.25">
      <c r="A72" s="24"/>
      <c r="B72" s="23"/>
      <c r="C72" s="23"/>
      <c r="D72" s="23"/>
      <c r="E72" s="15" t="s">
        <v>120</v>
      </c>
      <c r="F72" s="15" t="s">
        <v>121</v>
      </c>
      <c r="G72" s="15" t="s">
        <v>26</v>
      </c>
      <c r="H72" s="18">
        <v>5388</v>
      </c>
      <c r="I72" s="17"/>
      <c r="J72" s="14">
        <f t="shared" si="2"/>
        <v>0</v>
      </c>
    </row>
    <row r="73" spans="1:10" x14ac:dyDescent="0.25">
      <c r="A73" s="24"/>
      <c r="B73" s="23"/>
      <c r="C73" s="23"/>
      <c r="D73" s="23"/>
      <c r="E73" s="15" t="s">
        <v>122</v>
      </c>
      <c r="F73" s="15" t="s">
        <v>123</v>
      </c>
      <c r="G73" s="15" t="s">
        <v>26</v>
      </c>
      <c r="H73" s="16">
        <v>358</v>
      </c>
      <c r="I73" s="17"/>
      <c r="J73" s="14">
        <f t="shared" si="2"/>
        <v>0</v>
      </c>
    </row>
    <row r="74" spans="1:10" x14ac:dyDescent="0.25">
      <c r="A74" s="24"/>
      <c r="B74" s="23"/>
      <c r="C74" s="23"/>
      <c r="D74" s="23"/>
      <c r="E74" s="15" t="s">
        <v>124</v>
      </c>
      <c r="F74" s="15" t="s">
        <v>125</v>
      </c>
      <c r="G74" s="15" t="s">
        <v>26</v>
      </c>
      <c r="H74" s="16">
        <v>50</v>
      </c>
      <c r="I74" s="17"/>
      <c r="J74" s="14">
        <f t="shared" si="2"/>
        <v>0</v>
      </c>
    </row>
    <row r="75" spans="1:10" ht="30" x14ac:dyDescent="0.25">
      <c r="A75" s="24"/>
      <c r="B75" s="23"/>
      <c r="C75" s="23"/>
      <c r="D75" s="23"/>
      <c r="E75" s="15" t="s">
        <v>126</v>
      </c>
      <c r="F75" s="15" t="s">
        <v>127</v>
      </c>
      <c r="G75" s="15" t="s">
        <v>26</v>
      </c>
      <c r="H75" s="16">
        <v>44</v>
      </c>
      <c r="I75" s="17"/>
      <c r="J75" s="14">
        <f t="shared" si="2"/>
        <v>0</v>
      </c>
    </row>
    <row r="76" spans="1:10" x14ac:dyDescent="0.25">
      <c r="A76" s="24"/>
      <c r="B76" s="23"/>
      <c r="C76" s="23"/>
      <c r="D76" s="23"/>
      <c r="E76" s="15" t="s">
        <v>128</v>
      </c>
      <c r="F76" s="15" t="s">
        <v>129</v>
      </c>
      <c r="G76" s="15" t="s">
        <v>26</v>
      </c>
      <c r="H76" s="16">
        <v>116</v>
      </c>
      <c r="I76" s="17"/>
      <c r="J76" s="14">
        <f t="shared" si="2"/>
        <v>0</v>
      </c>
    </row>
    <row r="77" spans="1:10" ht="30" x14ac:dyDescent="0.25">
      <c r="A77" s="24"/>
      <c r="B77" s="23"/>
      <c r="C77" s="23"/>
      <c r="D77" s="23"/>
      <c r="E77" s="15" t="s">
        <v>130</v>
      </c>
      <c r="F77" s="15" t="s">
        <v>131</v>
      </c>
      <c r="G77" s="15" t="s">
        <v>26</v>
      </c>
      <c r="H77" s="16">
        <v>16</v>
      </c>
      <c r="I77" s="17"/>
      <c r="J77" s="14">
        <f t="shared" si="2"/>
        <v>0</v>
      </c>
    </row>
    <row r="78" spans="1:10" x14ac:dyDescent="0.25">
      <c r="A78" s="2"/>
      <c r="B78" s="2"/>
      <c r="C78" s="2"/>
      <c r="D78" s="2"/>
      <c r="E78" s="2"/>
      <c r="F78" s="5"/>
      <c r="G78" s="2"/>
      <c r="H78" s="2"/>
      <c r="I78" s="4" t="s">
        <v>19</v>
      </c>
      <c r="J78" s="6">
        <f>SUM(J25:J44)</f>
        <v>0</v>
      </c>
    </row>
    <row r="79" spans="1:10" x14ac:dyDescent="0.25">
      <c r="A79" s="4" t="s">
        <v>20</v>
      </c>
      <c r="B79" s="2"/>
      <c r="C79" s="2"/>
      <c r="D79" s="2"/>
      <c r="E79" s="2"/>
      <c r="I79" s="4" t="s">
        <v>21</v>
      </c>
      <c r="J79" s="7">
        <f>J80-J78</f>
        <v>0</v>
      </c>
    </row>
    <row r="80" spans="1:10" x14ac:dyDescent="0.25">
      <c r="A80" s="2" t="s">
        <v>28</v>
      </c>
      <c r="B80" s="2"/>
      <c r="C80" s="2"/>
      <c r="D80" s="2"/>
      <c r="E80" s="2"/>
      <c r="I80" s="4" t="s">
        <v>22</v>
      </c>
      <c r="J80" s="7">
        <f>J78*1.2</f>
        <v>0</v>
      </c>
    </row>
    <row r="81" spans="1:10" x14ac:dyDescent="0.25">
      <c r="A81" s="2" t="s">
        <v>29</v>
      </c>
      <c r="B81" s="3"/>
      <c r="C81" s="2"/>
      <c r="D81" s="2"/>
      <c r="E81" s="2"/>
      <c r="I81" s="2"/>
      <c r="J81" s="2"/>
    </row>
    <row r="82" spans="1:10" x14ac:dyDescent="0.25">
      <c r="F82" s="2"/>
      <c r="G82" s="2"/>
      <c r="H82" s="2"/>
    </row>
    <row r="83" spans="1:10" x14ac:dyDescent="0.25">
      <c r="F83" s="2"/>
      <c r="G83" s="2"/>
      <c r="H83" s="2"/>
    </row>
    <row r="84" spans="1:10" x14ac:dyDescent="0.25">
      <c r="F84" s="2"/>
      <c r="G84" s="2"/>
      <c r="H84" s="2"/>
    </row>
  </sheetData>
  <mergeCells count="10">
    <mergeCell ref="F3:J3"/>
    <mergeCell ref="F4:J4"/>
    <mergeCell ref="F5:J5"/>
    <mergeCell ref="F6:J6"/>
    <mergeCell ref="F7:J7"/>
    <mergeCell ref="B22:D22"/>
    <mergeCell ref="B63:D77"/>
    <mergeCell ref="A63:A77"/>
    <mergeCell ref="B23:D62"/>
    <mergeCell ref="A23:A62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2023-05-25T06:29:51Z</dcterms:modified>
</cp:coreProperties>
</file>