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130" i="1" l="1"/>
  <c r="J132" i="1" s="1"/>
  <c r="J131" i="1" s="1"/>
</calcChain>
</file>

<file path=xl/sharedStrings.xml><?xml version="1.0" encoding="utf-8"?>
<sst xmlns="http://schemas.openxmlformats.org/spreadsheetml/2006/main" count="350" uniqueCount="245">
  <si>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</si>
  <si>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</si>
  <si>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</si>
  <si>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</si>
  <si>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</si>
  <si>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</si>
  <si>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</si>
  <si>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</si>
  <si>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</si>
  <si>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</si>
  <si>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</si>
  <si>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</si>
  <si>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</si>
  <si>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</si>
  <si>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</si>
  <si>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</si>
  <si>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</si>
  <si>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</si>
  <si>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</si>
  <si>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</si>
  <si>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</si>
  <si>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</si>
  <si>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</si>
  <si>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</si>
  <si>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</si>
  <si>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</si>
  <si>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</si>
  <si>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</si>
  <si>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</si>
  <si>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Центральный склад №2 ул. Харьковская 81 г.Тюмень</t>
  </si>
  <si>
    <t>Концевой элемент трубопровода с кабелем вывода  108*4,5 ППУ-ПЭ(1 тип) с ОДК н/л</t>
  </si>
  <si>
    <t>00-00006627</t>
  </si>
  <si>
    <t>Концевой элемент трубопровода с кабелем вывода  133 ППУ-ПЭ с ОДК н/л</t>
  </si>
  <si>
    <t>00-00006628</t>
  </si>
  <si>
    <t>Концевой элемент трубопровода с кабелем вывода  159 *,5 /250 ППУ-ПЭ (1 тип) с ОДК н/л</t>
  </si>
  <si>
    <t>00-00006629</t>
  </si>
  <si>
    <t>Концевой элемент трубопровода с кабелем вывода  159 *4,5 ППУ-ПЭ (1 тип) с ОДК н/л</t>
  </si>
  <si>
    <t>00-00006630</t>
  </si>
  <si>
    <t>Концевой элемент трубопровода с кабелем вывода  219 *6/315 ППУ-ПЭ (1 тип) с ОДК н/л</t>
  </si>
  <si>
    <t>00-00006631</t>
  </si>
  <si>
    <t>Концевой элемент трубопровода с кабелем вывода  325 *7 / 450 ППУ-ПЭ (1 тип) с ОДК н/л</t>
  </si>
  <si>
    <t>00-00006632</t>
  </si>
  <si>
    <t>Концевой элемент трубопровода с кабелем вывода  57 ППУ-ПЭ с ОДК н/л</t>
  </si>
  <si>
    <t>00-00006633</t>
  </si>
  <si>
    <t>Концевой элемент трубопровода с кабелем вывода 159-ППУ-ПЭ с ОДК н/л</t>
  </si>
  <si>
    <t>00-00006634</t>
  </si>
  <si>
    <t>Концевой элемент трубопровода с кабелем вывода 426/560 ППУ -ПЭ н/л</t>
  </si>
  <si>
    <t>00-00006668</t>
  </si>
  <si>
    <t>Концевой элемент трубопровода с кабелем вывода 530*10/710  ППУ-ПЭ (1 тип) с ОДК н/л</t>
  </si>
  <si>
    <t>00-00006669</t>
  </si>
  <si>
    <t>Концевой элемент трубопровода с кабелем вывода 76-ППУ-ПЭ с ОДК н/л</t>
  </si>
  <si>
    <t>00-00006670</t>
  </si>
  <si>
    <t>Концевой элемент трубопровода с кабелем вывода ст 108*4/180 ППУ-ПЭ с ОДК н/л</t>
  </si>
  <si>
    <t>00-00006671</t>
  </si>
  <si>
    <t>Концевой элемент трубопровода СТ 57х4-1 ППУ-ПЭ-625 ЗМКВП/125 L=2200 н/л</t>
  </si>
  <si>
    <t>00-00006673</t>
  </si>
  <si>
    <t>Концевой элемент трубопровода СТ 57х4-1 ППУ-ПЭ-625 ЗМКТ/125 L=2200 н/л</t>
  </si>
  <si>
    <t>00-00006674</t>
  </si>
  <si>
    <t>Неподвижная опора  Ду 159 ППМИ н/л</t>
  </si>
  <si>
    <t>00-00003733</t>
  </si>
  <si>
    <t>Неподвижная опора  Ду 219 ППМИ н/л</t>
  </si>
  <si>
    <t>00-00003734</t>
  </si>
  <si>
    <t>Неподвижная опора  Ду 57 ППМИ н/л</t>
  </si>
  <si>
    <t>00-00003735</t>
  </si>
  <si>
    <t>Неподвижная опора  Ду 89 ППМИ н/л</t>
  </si>
  <si>
    <t>00-00003736</t>
  </si>
  <si>
    <t>Неподвижная опора  ст20 ППМИ 108*5-36 н/л</t>
  </si>
  <si>
    <t>00-00003737</t>
  </si>
  <si>
    <t>Неподвижная опора  ст20 ППМИ 159*6-49 н/л</t>
  </si>
  <si>
    <t>00-00003739</t>
  </si>
  <si>
    <t>Неподвижная опора  ст20 ППМИ 219*8-45 н/л</t>
  </si>
  <si>
    <t>00-00003740</t>
  </si>
  <si>
    <t>Неподвижная опора  ст20 ППМИ 325*8-43,5 н/л</t>
  </si>
  <si>
    <t>00-00003741</t>
  </si>
  <si>
    <t>Неподвижная опора  ст20 ППМИ 57*3,5-45,5 н/л</t>
  </si>
  <si>
    <t>00-00003742</t>
  </si>
  <si>
    <t>Неподвижная опора  ст20 ППМИ 76*3,5-37 н/л</t>
  </si>
  <si>
    <t>00-00003743</t>
  </si>
  <si>
    <t>Неподвижная опора  ст20 ППМИ 89*5-45,5 н/л</t>
  </si>
  <si>
    <t>00-00003744</t>
  </si>
  <si>
    <t>Неподвижная опора в ППМ Ду 325 н/л</t>
  </si>
  <si>
    <t>00-00006765</t>
  </si>
  <si>
    <t>Неподвижная опора в ППМ Ду 76 н/л</t>
  </si>
  <si>
    <t>00-00006766</t>
  </si>
  <si>
    <t>Неподвижная опора в ППМИ Ду 76 н/л</t>
  </si>
  <si>
    <t>00-00003745</t>
  </si>
  <si>
    <t>Неподвижная опора Ду 108 ППМИ н/л</t>
  </si>
  <si>
    <t>00-00003746</t>
  </si>
  <si>
    <t>Неподвижная опора тип 159-ППМ н/л</t>
  </si>
  <si>
    <t>00-00006767</t>
  </si>
  <si>
    <t>Неподвижная опора тип 159-ППУ с ОДК н/л</t>
  </si>
  <si>
    <t>00-00006768</t>
  </si>
  <si>
    <t>Неподвижная опора тип 159х5 н/л</t>
  </si>
  <si>
    <t>00-00006769</t>
  </si>
  <si>
    <t>Неподвижная опора тип 273-ППМ н/л</t>
  </si>
  <si>
    <t>00-00006772</t>
  </si>
  <si>
    <t>Неподвижная опора тип 426*10 ППУ-ПЭ с ОДК н/л</t>
  </si>
  <si>
    <t>00-00006773</t>
  </si>
  <si>
    <t>Неподвижная опора тип 57 ППУ с ОДК н/л</t>
  </si>
  <si>
    <t>00-00006775</t>
  </si>
  <si>
    <t>Неподвижная опора тип 76 ППУ с ОДК н/л</t>
  </si>
  <si>
    <t>00-00006777</t>
  </si>
  <si>
    <t>Ответвление тройниковое с накладкой Ст108х4-108х5-1-ППУ-ПЭ/200/200, L1300. Lотв=850,H280 н/л</t>
  </si>
  <si>
    <t>00-00006798</t>
  </si>
  <si>
    <t>Отвод  76  ППУ-Оц н/л</t>
  </si>
  <si>
    <t>00-00006800</t>
  </si>
  <si>
    <t>Отвод 108 /200(30*)-2ППУс ОДК н/л</t>
  </si>
  <si>
    <t>00-00006803</t>
  </si>
  <si>
    <t>Отвод 108 /200(60*)-2ППУс ОДК н/л</t>
  </si>
  <si>
    <t>00-00006805</t>
  </si>
  <si>
    <t>Отвод 108 ППУ  45  гр. с ОДК н/л</t>
  </si>
  <si>
    <t>00-00006807</t>
  </si>
  <si>
    <t>Отвод 108 ППУ с ОДК  н/л</t>
  </si>
  <si>
    <t>00-00006809</t>
  </si>
  <si>
    <t>Отвод 108 ППУ-ОЦ н/л</t>
  </si>
  <si>
    <t>00-00006811</t>
  </si>
  <si>
    <t>Отвод 108*5/200 ППУ-ПЭ С ОДК (2тип) н/л</t>
  </si>
  <si>
    <t>00-00006813</t>
  </si>
  <si>
    <t>Отвод 133 ППУ С ОДК (45*)  н/л</t>
  </si>
  <si>
    <t>00-00006815</t>
  </si>
  <si>
    <t>Отвод 159 ППУ  с ОДК (45*) н/л</t>
  </si>
  <si>
    <t>00-00006817</t>
  </si>
  <si>
    <t>Отвод 219 /355-2 ППУ  Оц.С ОДК н/л</t>
  </si>
  <si>
    <t>00-00006818</t>
  </si>
  <si>
    <t>Отвод 273 в теплогидроизоляции ППУ н/л</t>
  </si>
  <si>
    <t>00-00006828</t>
  </si>
  <si>
    <t>Отвод 273 ППУ /400-1 с ОДК н/л</t>
  </si>
  <si>
    <t>00-00006829</t>
  </si>
  <si>
    <t>Отвод 273 ППУ-ПЭ н/л</t>
  </si>
  <si>
    <t>00-00006830</t>
  </si>
  <si>
    <t>Отвод 32 ППМ н/л</t>
  </si>
  <si>
    <t>00-00006831</t>
  </si>
  <si>
    <t>Отвод 325 ППМ н/л</t>
  </si>
  <si>
    <t>00-00006832</t>
  </si>
  <si>
    <t>Отвод 325 ППУ-ПЭ н/л</t>
  </si>
  <si>
    <t>00-00006833</t>
  </si>
  <si>
    <t>Отвод 377Ду  н/л</t>
  </si>
  <si>
    <t>00-00006834</t>
  </si>
  <si>
    <t>Отвод 426 *9/630 ППУ-ПЭ С ОДК н/л</t>
  </si>
  <si>
    <t>00-00006835</t>
  </si>
  <si>
    <t>Отвод 426 ППУ-ПЭ н/л</t>
  </si>
  <si>
    <t>00-00006836</t>
  </si>
  <si>
    <t>Отвод 426 ППУ-ПЭс  ОДК н/л</t>
  </si>
  <si>
    <t>00-00006837</t>
  </si>
  <si>
    <t>Отвод 57 ППУ с ОДК н/л</t>
  </si>
  <si>
    <t>00-00006838</t>
  </si>
  <si>
    <t>Отвод 57 ППУ-Оц н/л</t>
  </si>
  <si>
    <t>00-00006839</t>
  </si>
  <si>
    <t>Отвод 76*3,5/140 ППУ ПЭ  С ОДК н/л</t>
  </si>
  <si>
    <t>00-00006840</t>
  </si>
  <si>
    <t>Отвод 76/160-2 ППУ Оц. с ОДК н/л</t>
  </si>
  <si>
    <t>00-00006841</t>
  </si>
  <si>
    <t>Отвод 90гр ст 20  ППМИ 219*8-45 н/л</t>
  </si>
  <si>
    <t>00-00003748</t>
  </si>
  <si>
    <t>Отвод 90гр ст 20  ППМИ 273*9 -43,5 н/л</t>
  </si>
  <si>
    <t>00-00003749</t>
  </si>
  <si>
    <t>Отвод 90гр ст 20  ППМИ 273*9-43,5 н/л</t>
  </si>
  <si>
    <t>00-00003750</t>
  </si>
  <si>
    <t>Отвод 90гр ст 20  ППМИ 325*8-43,5 н/л</t>
  </si>
  <si>
    <t>00-00003751</t>
  </si>
  <si>
    <t>Отвод 90гр ст 20  ППМИ 426*12-44 н/л</t>
  </si>
  <si>
    <t>00-00006842</t>
  </si>
  <si>
    <t>Отвод 90гр ст 20  ППМИ 76*3,5-37 н/л</t>
  </si>
  <si>
    <t>00-00003752</t>
  </si>
  <si>
    <t>Отвод 90гр ст 20  ППМИ 89*4-45,5 н/л</t>
  </si>
  <si>
    <t>00-00003753</t>
  </si>
  <si>
    <t>Переход  426/219 н/л</t>
  </si>
  <si>
    <t>00-00006843</t>
  </si>
  <si>
    <t>Переход 108*57 ППМ н/л</t>
  </si>
  <si>
    <t>00-00006844</t>
  </si>
  <si>
    <t>Переход 108*76 ППМ н/л</t>
  </si>
  <si>
    <t>00-00006845</t>
  </si>
  <si>
    <t>Переход 108*89 ППМ н/л</t>
  </si>
  <si>
    <t>00-00006846</t>
  </si>
  <si>
    <t>Переход 159* 89 ППМ н/л</t>
  </si>
  <si>
    <t>00-00006847</t>
  </si>
  <si>
    <t>Переход 159*108 ППМ н/л</t>
  </si>
  <si>
    <t>00-00006848</t>
  </si>
  <si>
    <t>Переход 159*57 ППМ н/л</t>
  </si>
  <si>
    <t>00-00006849</t>
  </si>
  <si>
    <t>Переход 159*76 ППМ н/л</t>
  </si>
  <si>
    <t>00-00006850</t>
  </si>
  <si>
    <t>Переход 219* 57 ППМ н/л</t>
  </si>
  <si>
    <t>00-00006851</t>
  </si>
  <si>
    <t>Переход 219* 76 ППМ н/л</t>
  </si>
  <si>
    <t>00-00006852</t>
  </si>
  <si>
    <t>Переход 219*108 ППМ н/л</t>
  </si>
  <si>
    <t>00-00006853</t>
  </si>
  <si>
    <t>Переход 219*89 ППМ н/л</t>
  </si>
  <si>
    <t>00-00006854</t>
  </si>
  <si>
    <t>Переход 57* 45  ППМ н/л</t>
  </si>
  <si>
    <t>00-00006855</t>
  </si>
  <si>
    <t>Переход 57*32 ППМ н/л</t>
  </si>
  <si>
    <t>00-00006857</t>
  </si>
  <si>
    <t>Переход 57*45 ст 20 н/л</t>
  </si>
  <si>
    <t>00-00006858</t>
  </si>
  <si>
    <t>Переход 57*76 ППМ н/л</t>
  </si>
  <si>
    <t>00-00006859</t>
  </si>
  <si>
    <t>Переход 89 * 45 ППМ н/л</t>
  </si>
  <si>
    <t>00-00006860</t>
  </si>
  <si>
    <t>Переход 89*57 ППМ н/л</t>
  </si>
  <si>
    <t>00-00006861</t>
  </si>
  <si>
    <t>Переход 89*76 ППМ н/л</t>
  </si>
  <si>
    <t>00-00006862</t>
  </si>
  <si>
    <t>Переход Ст 1020-820-1-ППУ-ПЭ н/л</t>
  </si>
  <si>
    <t>00-00006863</t>
  </si>
  <si>
    <t>Переход ст 20 ППМИ 89 х5-32 х2,5 45,5 н/л</t>
  </si>
  <si>
    <t>00-00006864</t>
  </si>
  <si>
    <t>Переходник ВР-НР 3/4х1/2 н/л</t>
  </si>
  <si>
    <t>00-00006865</t>
  </si>
  <si>
    <t>Тройник  89* 57* 89 ППМ н/л</t>
  </si>
  <si>
    <t>00-00003769</t>
  </si>
  <si>
    <t>Тройник 108х4 н/л</t>
  </si>
  <si>
    <t>00-00006921</t>
  </si>
  <si>
    <t>Тройник 219* 57* 219 ППМ н/л</t>
  </si>
  <si>
    <t>00-00003770</t>
  </si>
  <si>
    <t>Тройник 219*108*219 ППМ н/л</t>
  </si>
  <si>
    <t>00-00003771</t>
  </si>
  <si>
    <t>Тройник 219х219 ППМ н/л</t>
  </si>
  <si>
    <t>00-00003772</t>
  </si>
  <si>
    <t>Тройник переходной 219-159 н/л</t>
  </si>
  <si>
    <t>00-00006926</t>
  </si>
  <si>
    <t>Тройник108*89 н/л</t>
  </si>
  <si>
    <t>00-00006927</t>
  </si>
  <si>
    <t>Тройник76х76 н/л</t>
  </si>
  <si>
    <t>00-00006928</t>
  </si>
  <si>
    <t>Труба 159 ППУ-ОЦ н/л</t>
  </si>
  <si>
    <t>00-00003777</t>
  </si>
  <si>
    <t>пог.м</t>
  </si>
  <si>
    <t>Труба 219 ППУ -ОЦ. с ОДК н/л</t>
  </si>
  <si>
    <t>00-00003779</t>
  </si>
  <si>
    <t>Труба 219 ППУ -ОЦ. с ОДК(2 тип) н/л</t>
  </si>
  <si>
    <t>00-00003780</t>
  </si>
  <si>
    <t xml:space="preserve">Труба 219 х6/355 ППУ-ПЭ с ОДК(2тип) н/л </t>
  </si>
  <si>
    <t>00-00006932</t>
  </si>
  <si>
    <t>Труба 273х9/ 450 ППУ-ПЭ с ОДК(2 тип) н/л</t>
  </si>
  <si>
    <t>00-00006934</t>
  </si>
  <si>
    <t>Труба 325 х9/ 500 ППУ-ПЭ с ОДК(2 тип) н/л</t>
  </si>
  <si>
    <t>00-00006935</t>
  </si>
  <si>
    <t>Узел сильфонный ППУ 1-25--65-80 н/л</t>
  </si>
  <si>
    <t>00-00003788</t>
  </si>
  <si>
    <t>Узел сильфонный ППУ1-25-100-240 н/л</t>
  </si>
  <si>
    <t>00-00003789</t>
  </si>
  <si>
    <t>Концевой элемент трубопровода с кабелем вывода Ст 1020-1-ППУ-ПЭ н/л</t>
  </si>
  <si>
    <t>00-00008662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</si>
</sst>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;[Red]\-0.000"/>
    <numFmt numFmtId="166" formatCode="#,##0.000;[Red]\-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0" fillId="0" borderId="5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horizontal="right" vertical="top"/>
    </xf>
    <xf numFmtId="2" fontId="4" fillId="2" borderId="6" xfId="0" applyNumberFormat="1" applyFont="1" applyFill="1" applyBorder="1" applyAlignment="1" applyProtection="1">
      <protection locked="0"/>
    </xf>
    <xf numFmtId="2" fontId="7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4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tabSelected="1" topLeftCell="A17" zoomScale="85" zoomScaleNormal="85" workbookViewId="0">
      <selection activeCell="E23" sqref="E23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38"/>
      <c r="G3" s="38"/>
      <c r="H3" s="38"/>
      <c r="I3" s="38"/>
      <c r="J3" s="38"/>
    </row>
    <row r="4" spans="1:10" x14ac:dyDescent="0.25">
      <c r="A4" s="2" t="s">
        <v>2</v>
      </c>
      <c r="B4" s="2"/>
      <c r="C4" s="2"/>
      <c r="D4" s="2"/>
      <c r="E4" s="2"/>
      <c r="F4" s="38"/>
      <c r="G4" s="38"/>
      <c r="H4" s="38"/>
      <c r="I4" s="38"/>
      <c r="J4" s="38"/>
    </row>
    <row r="5" spans="1:10" x14ac:dyDescent="0.25">
      <c r="A5" s="2" t="s">
        <v>3</v>
      </c>
      <c r="B5" s="2"/>
      <c r="C5" s="2"/>
      <c r="D5" s="2"/>
      <c r="E5" s="2"/>
      <c r="F5" s="38"/>
      <c r="G5" s="38"/>
      <c r="H5" s="38"/>
      <c r="I5" s="38"/>
      <c r="J5" s="38"/>
    </row>
    <row r="6" spans="1:10" x14ac:dyDescent="0.25">
      <c r="A6" s="2" t="s">
        <v>4</v>
      </c>
      <c r="B6" s="2"/>
      <c r="C6" s="2"/>
      <c r="D6" s="2"/>
      <c r="E6" s="2"/>
      <c r="F6" s="38"/>
      <c r="G6" s="38"/>
      <c r="H6" s="38"/>
      <c r="I6" s="38"/>
      <c r="J6" s="38"/>
    </row>
    <row r="7" spans="1:10" x14ac:dyDescent="0.25">
      <c r="A7" s="2" t="s">
        <v>5</v>
      </c>
      <c r="B7" s="2"/>
      <c r="C7" s="2"/>
      <c r="D7" s="2"/>
      <c r="E7" s="2"/>
      <c r="F7" s="38"/>
      <c r="G7" s="38"/>
      <c r="H7" s="38"/>
      <c r="I7" s="38"/>
      <c r="J7" s="38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24" t="s">
        <v>24</v>
      </c>
      <c r="C22" s="24"/>
      <c r="D22" s="24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ht="56.25" customHeight="1" x14ac:dyDescent="0.25">
      <c r="A23" s="34"/>
      <c r="B23" s="25" t="s">
        <v>25</v>
      </c>
      <c r="C23" s="26"/>
      <c r="D23" s="27"/>
      <c r="E23" s="17" t="s">
        <v>30</v>
      </c>
      <c r="F23" s="17" t="s">
        <v>31</v>
      </c>
      <c r="G23" s="17" t="s">
        <v>26</v>
      </c>
      <c r="H23" s="18">
        <v>3</v>
      </c>
      <c r="I23" s="11"/>
      <c r="J23" s="12">
        <f t="shared" ref="J23:J86" si="0">I23*H23</f>
        <v>0</v>
      </c>
    </row>
    <row r="24" spans="1:10" ht="45" x14ac:dyDescent="0.25">
      <c r="A24" s="35"/>
      <c r="B24" s="28"/>
      <c r="C24" s="29"/>
      <c r="D24" s="30"/>
      <c r="E24" s="17" t="s">
        <v>32</v>
      </c>
      <c r="F24" s="17" t="s">
        <v>33</v>
      </c>
      <c r="G24" s="17" t="s">
        <v>26</v>
      </c>
      <c r="H24" s="18">
        <v>15</v>
      </c>
      <c r="I24" s="11"/>
      <c r="J24" s="12">
        <f t="shared" si="0"/>
        <v>0</v>
      </c>
    </row>
    <row r="25" spans="1:10" ht="60" x14ac:dyDescent="0.25">
      <c r="A25" s="35"/>
      <c r="B25" s="28"/>
      <c r="C25" s="29"/>
      <c r="D25" s="30"/>
      <c r="E25" s="17" t="s">
        <v>34</v>
      </c>
      <c r="F25" s="17" t="s">
        <v>35</v>
      </c>
      <c r="G25" s="17" t="s">
        <v>26</v>
      </c>
      <c r="H25" s="18">
        <v>10</v>
      </c>
      <c r="I25" s="15"/>
      <c r="J25" s="12">
        <f t="shared" si="0"/>
        <v>0</v>
      </c>
    </row>
    <row r="26" spans="1:10" ht="60" x14ac:dyDescent="0.25">
      <c r="A26" s="35"/>
      <c r="B26" s="28"/>
      <c r="C26" s="29"/>
      <c r="D26" s="30"/>
      <c r="E26" s="17" t="s">
        <v>36</v>
      </c>
      <c r="F26" s="17" t="s">
        <v>37</v>
      </c>
      <c r="G26" s="17" t="s">
        <v>26</v>
      </c>
      <c r="H26" s="18">
        <v>8</v>
      </c>
      <c r="I26" s="15"/>
      <c r="J26" s="12">
        <f t="shared" si="0"/>
        <v>0</v>
      </c>
    </row>
    <row r="27" spans="1:10" ht="60" x14ac:dyDescent="0.25">
      <c r="A27" s="35"/>
      <c r="B27" s="28"/>
      <c r="C27" s="29"/>
      <c r="D27" s="30"/>
      <c r="E27" s="17" t="s">
        <v>38</v>
      </c>
      <c r="F27" s="17" t="s">
        <v>39</v>
      </c>
      <c r="G27" s="17" t="s">
        <v>26</v>
      </c>
      <c r="H27" s="18">
        <v>14</v>
      </c>
      <c r="I27" s="15"/>
      <c r="J27" s="12">
        <f t="shared" si="0"/>
        <v>0</v>
      </c>
    </row>
    <row r="28" spans="1:10" ht="60" x14ac:dyDescent="0.25">
      <c r="A28" s="35"/>
      <c r="B28" s="28"/>
      <c r="C28" s="29"/>
      <c r="D28" s="30"/>
      <c r="E28" s="17" t="s">
        <v>40</v>
      </c>
      <c r="F28" s="17" t="s">
        <v>41</v>
      </c>
      <c r="G28" s="17" t="s">
        <v>26</v>
      </c>
      <c r="H28" s="18">
        <v>4</v>
      </c>
      <c r="I28" s="15"/>
      <c r="J28" s="12">
        <f t="shared" si="0"/>
        <v>0</v>
      </c>
    </row>
    <row r="29" spans="1:10" ht="45" x14ac:dyDescent="0.25">
      <c r="A29" s="35"/>
      <c r="B29" s="28"/>
      <c r="C29" s="29"/>
      <c r="D29" s="30"/>
      <c r="E29" s="17" t="s">
        <v>42</v>
      </c>
      <c r="F29" s="17" t="s">
        <v>43</v>
      </c>
      <c r="G29" s="17" t="s">
        <v>26</v>
      </c>
      <c r="H29" s="18">
        <v>26</v>
      </c>
      <c r="I29" s="15"/>
      <c r="J29" s="12">
        <f t="shared" si="0"/>
        <v>0</v>
      </c>
    </row>
    <row r="30" spans="1:10" ht="45" x14ac:dyDescent="0.25">
      <c r="A30" s="35"/>
      <c r="B30" s="28"/>
      <c r="C30" s="29"/>
      <c r="D30" s="30"/>
      <c r="E30" s="17" t="s">
        <v>44</v>
      </c>
      <c r="F30" s="17" t="s">
        <v>45</v>
      </c>
      <c r="G30" s="17" t="s">
        <v>26</v>
      </c>
      <c r="H30" s="18">
        <v>2</v>
      </c>
      <c r="I30" s="15"/>
      <c r="J30" s="12">
        <f t="shared" si="0"/>
        <v>0</v>
      </c>
    </row>
    <row r="31" spans="1:10" ht="45" x14ac:dyDescent="0.25">
      <c r="A31" s="35"/>
      <c r="B31" s="28"/>
      <c r="C31" s="29"/>
      <c r="D31" s="30"/>
      <c r="E31" s="17" t="s">
        <v>46</v>
      </c>
      <c r="F31" s="17" t="s">
        <v>47</v>
      </c>
      <c r="G31" s="17" t="s">
        <v>26</v>
      </c>
      <c r="H31" s="18">
        <v>3</v>
      </c>
      <c r="I31" s="15"/>
      <c r="J31" s="12">
        <f t="shared" si="0"/>
        <v>0</v>
      </c>
    </row>
    <row r="32" spans="1:10" ht="60" x14ac:dyDescent="0.25">
      <c r="A32" s="35"/>
      <c r="B32" s="28"/>
      <c r="C32" s="29"/>
      <c r="D32" s="30"/>
      <c r="E32" s="17" t="s">
        <v>48</v>
      </c>
      <c r="F32" s="17" t="s">
        <v>49</v>
      </c>
      <c r="G32" s="17" t="s">
        <v>26</v>
      </c>
      <c r="H32" s="18">
        <v>4</v>
      </c>
      <c r="I32" s="15"/>
      <c r="J32" s="12">
        <f t="shared" si="0"/>
        <v>0</v>
      </c>
    </row>
    <row r="33" spans="1:10" ht="30" customHeight="1" x14ac:dyDescent="0.25">
      <c r="A33" s="35"/>
      <c r="B33" s="28"/>
      <c r="C33" s="29"/>
      <c r="D33" s="30"/>
      <c r="E33" s="17" t="s">
        <v>50</v>
      </c>
      <c r="F33" s="17" t="s">
        <v>51</v>
      </c>
      <c r="G33" s="17" t="s">
        <v>26</v>
      </c>
      <c r="H33" s="18">
        <v>8</v>
      </c>
      <c r="I33" s="15"/>
      <c r="J33" s="12">
        <f t="shared" si="0"/>
        <v>0</v>
      </c>
    </row>
    <row r="34" spans="1:10" ht="30" customHeight="1" x14ac:dyDescent="0.25">
      <c r="A34" s="35"/>
      <c r="B34" s="28"/>
      <c r="C34" s="29"/>
      <c r="D34" s="30"/>
      <c r="E34" s="17" t="s">
        <v>52</v>
      </c>
      <c r="F34" s="17" t="s">
        <v>53</v>
      </c>
      <c r="G34" s="17" t="s">
        <v>26</v>
      </c>
      <c r="H34" s="18">
        <v>11</v>
      </c>
      <c r="I34" s="15"/>
      <c r="J34" s="12">
        <f t="shared" si="0"/>
        <v>0</v>
      </c>
    </row>
    <row r="35" spans="1:10" ht="15" customHeight="1" x14ac:dyDescent="0.25">
      <c r="A35" s="35"/>
      <c r="B35" s="28"/>
      <c r="C35" s="29"/>
      <c r="D35" s="30"/>
      <c r="E35" s="17" t="s">
        <v>54</v>
      </c>
      <c r="F35" s="17" t="s">
        <v>55</v>
      </c>
      <c r="G35" s="17" t="s">
        <v>26</v>
      </c>
      <c r="H35" s="18">
        <v>4</v>
      </c>
      <c r="I35" s="15"/>
      <c r="J35" s="12">
        <f t="shared" si="0"/>
        <v>0</v>
      </c>
    </row>
    <row r="36" spans="1:10" ht="30" customHeight="1" x14ac:dyDescent="0.25">
      <c r="A36" s="35"/>
      <c r="B36" s="28"/>
      <c r="C36" s="29"/>
      <c r="D36" s="30"/>
      <c r="E36" s="17" t="s">
        <v>56</v>
      </c>
      <c r="F36" s="17" t="s">
        <v>57</v>
      </c>
      <c r="G36" s="17" t="s">
        <v>26</v>
      </c>
      <c r="H36" s="18">
        <v>2</v>
      </c>
      <c r="I36" s="15"/>
      <c r="J36" s="12">
        <f t="shared" si="0"/>
        <v>0</v>
      </c>
    </row>
    <row r="37" spans="1:10" ht="30" x14ac:dyDescent="0.25">
      <c r="A37" s="35"/>
      <c r="B37" s="28"/>
      <c r="C37" s="29"/>
      <c r="D37" s="30"/>
      <c r="E37" s="17" t="s">
        <v>58</v>
      </c>
      <c r="F37" s="17" t="s">
        <v>59</v>
      </c>
      <c r="G37" s="17" t="s">
        <v>26</v>
      </c>
      <c r="H37" s="18">
        <v>12</v>
      </c>
      <c r="I37" s="15"/>
      <c r="J37" s="12">
        <f t="shared" si="0"/>
        <v>0</v>
      </c>
    </row>
    <row r="38" spans="1:10" ht="30" x14ac:dyDescent="0.25">
      <c r="A38" s="35"/>
      <c r="B38" s="28"/>
      <c r="C38" s="29"/>
      <c r="D38" s="30"/>
      <c r="E38" s="17" t="s">
        <v>60</v>
      </c>
      <c r="F38" s="17" t="s">
        <v>61</v>
      </c>
      <c r="G38" s="17" t="s">
        <v>26</v>
      </c>
      <c r="H38" s="18">
        <v>10</v>
      </c>
      <c r="I38" s="15"/>
      <c r="J38" s="12">
        <f t="shared" si="0"/>
        <v>0</v>
      </c>
    </row>
    <row r="39" spans="1:10" ht="30" x14ac:dyDescent="0.25">
      <c r="A39" s="35"/>
      <c r="B39" s="28"/>
      <c r="C39" s="29"/>
      <c r="D39" s="30"/>
      <c r="E39" s="17" t="s">
        <v>62</v>
      </c>
      <c r="F39" s="17" t="s">
        <v>63</v>
      </c>
      <c r="G39" s="17" t="s">
        <v>26</v>
      </c>
      <c r="H39" s="18">
        <v>13</v>
      </c>
      <c r="I39" s="15"/>
      <c r="J39" s="12">
        <f t="shared" si="0"/>
        <v>0</v>
      </c>
    </row>
    <row r="40" spans="1:10" ht="30" x14ac:dyDescent="0.25">
      <c r="A40" s="35"/>
      <c r="B40" s="28"/>
      <c r="C40" s="29"/>
      <c r="D40" s="30"/>
      <c r="E40" s="17" t="s">
        <v>64</v>
      </c>
      <c r="F40" s="17" t="s">
        <v>65</v>
      </c>
      <c r="G40" s="17" t="s">
        <v>26</v>
      </c>
      <c r="H40" s="18">
        <v>88</v>
      </c>
      <c r="I40" s="15"/>
      <c r="J40" s="12">
        <f t="shared" si="0"/>
        <v>0</v>
      </c>
    </row>
    <row r="41" spans="1:10" ht="30" x14ac:dyDescent="0.25">
      <c r="A41" s="35"/>
      <c r="B41" s="28"/>
      <c r="C41" s="29"/>
      <c r="D41" s="30"/>
      <c r="E41" s="17" t="s">
        <v>66</v>
      </c>
      <c r="F41" s="17" t="s">
        <v>67</v>
      </c>
      <c r="G41" s="17" t="s">
        <v>26</v>
      </c>
      <c r="H41" s="18">
        <v>15</v>
      </c>
      <c r="I41" s="15"/>
      <c r="J41" s="12">
        <f t="shared" si="0"/>
        <v>0</v>
      </c>
    </row>
    <row r="42" spans="1:10" ht="30" x14ac:dyDescent="0.25">
      <c r="A42" s="35"/>
      <c r="B42" s="28"/>
      <c r="C42" s="29"/>
      <c r="D42" s="30"/>
      <c r="E42" s="17" t="s">
        <v>68</v>
      </c>
      <c r="F42" s="17" t="s">
        <v>69</v>
      </c>
      <c r="G42" s="17" t="s">
        <v>26</v>
      </c>
      <c r="H42" s="18">
        <v>10</v>
      </c>
      <c r="I42" s="15"/>
      <c r="J42" s="12">
        <f t="shared" si="0"/>
        <v>0</v>
      </c>
    </row>
    <row r="43" spans="1:10" ht="30" x14ac:dyDescent="0.25">
      <c r="A43" s="35"/>
      <c r="B43" s="28"/>
      <c r="C43" s="29"/>
      <c r="D43" s="30"/>
      <c r="E43" s="17" t="s">
        <v>70</v>
      </c>
      <c r="F43" s="17" t="s">
        <v>71</v>
      </c>
      <c r="G43" s="17" t="s">
        <v>26</v>
      </c>
      <c r="H43" s="18">
        <v>5</v>
      </c>
      <c r="I43" s="15"/>
      <c r="J43" s="12">
        <f t="shared" si="0"/>
        <v>0</v>
      </c>
    </row>
    <row r="44" spans="1:10" ht="30" x14ac:dyDescent="0.25">
      <c r="A44" s="35"/>
      <c r="B44" s="28"/>
      <c r="C44" s="29"/>
      <c r="D44" s="30"/>
      <c r="E44" s="17" t="s">
        <v>72</v>
      </c>
      <c r="F44" s="17" t="s">
        <v>73</v>
      </c>
      <c r="G44" s="17" t="s">
        <v>26</v>
      </c>
      <c r="H44" s="18">
        <v>1</v>
      </c>
      <c r="I44" s="15"/>
      <c r="J44" s="12">
        <f t="shared" si="0"/>
        <v>0</v>
      </c>
    </row>
    <row r="45" spans="1:10" ht="30" x14ac:dyDescent="0.25">
      <c r="A45" s="35"/>
      <c r="B45" s="28"/>
      <c r="C45" s="29"/>
      <c r="D45" s="30"/>
      <c r="E45" s="17" t="s">
        <v>74</v>
      </c>
      <c r="F45" s="17" t="s">
        <v>75</v>
      </c>
      <c r="G45" s="17" t="s">
        <v>26</v>
      </c>
      <c r="H45" s="18">
        <v>15</v>
      </c>
      <c r="I45" s="15"/>
      <c r="J45" s="12">
        <f t="shared" si="0"/>
        <v>0</v>
      </c>
    </row>
    <row r="46" spans="1:10" ht="30" x14ac:dyDescent="0.25">
      <c r="A46" s="35"/>
      <c r="B46" s="28"/>
      <c r="C46" s="29"/>
      <c r="D46" s="30"/>
      <c r="E46" s="17" t="s">
        <v>76</v>
      </c>
      <c r="F46" s="17" t="s">
        <v>77</v>
      </c>
      <c r="G46" s="17" t="s">
        <v>26</v>
      </c>
      <c r="H46" s="18">
        <v>8</v>
      </c>
      <c r="I46" s="15"/>
      <c r="J46" s="12">
        <f t="shared" si="0"/>
        <v>0</v>
      </c>
    </row>
    <row r="47" spans="1:10" ht="30" x14ac:dyDescent="0.25">
      <c r="A47" s="35"/>
      <c r="B47" s="28"/>
      <c r="C47" s="29"/>
      <c r="D47" s="30"/>
      <c r="E47" s="17" t="s">
        <v>78</v>
      </c>
      <c r="F47" s="17" t="s">
        <v>79</v>
      </c>
      <c r="G47" s="17" t="s">
        <v>26</v>
      </c>
      <c r="H47" s="18">
        <v>18</v>
      </c>
      <c r="I47" s="15"/>
      <c r="J47" s="12">
        <f t="shared" si="0"/>
        <v>0</v>
      </c>
    </row>
    <row r="48" spans="1:10" ht="30" x14ac:dyDescent="0.25">
      <c r="A48" s="35"/>
      <c r="B48" s="28"/>
      <c r="C48" s="29"/>
      <c r="D48" s="30"/>
      <c r="E48" s="17" t="s">
        <v>80</v>
      </c>
      <c r="F48" s="17" t="s">
        <v>81</v>
      </c>
      <c r="G48" s="17" t="s">
        <v>26</v>
      </c>
      <c r="H48" s="18">
        <v>2</v>
      </c>
      <c r="I48" s="15"/>
      <c r="J48" s="12">
        <f t="shared" si="0"/>
        <v>0</v>
      </c>
    </row>
    <row r="49" spans="1:10" ht="30" x14ac:dyDescent="0.25">
      <c r="A49" s="35"/>
      <c r="B49" s="28"/>
      <c r="C49" s="29"/>
      <c r="D49" s="30"/>
      <c r="E49" s="17" t="s">
        <v>82</v>
      </c>
      <c r="F49" s="17" t="s">
        <v>83</v>
      </c>
      <c r="G49" s="17" t="s">
        <v>26</v>
      </c>
      <c r="H49" s="18">
        <v>9</v>
      </c>
      <c r="I49" s="15"/>
      <c r="J49" s="12">
        <f t="shared" si="0"/>
        <v>0</v>
      </c>
    </row>
    <row r="50" spans="1:10" ht="30" x14ac:dyDescent="0.25">
      <c r="A50" s="35"/>
      <c r="B50" s="28"/>
      <c r="C50" s="29"/>
      <c r="D50" s="30"/>
      <c r="E50" s="17" t="s">
        <v>84</v>
      </c>
      <c r="F50" s="17" t="s">
        <v>85</v>
      </c>
      <c r="G50" s="17" t="s">
        <v>26</v>
      </c>
      <c r="H50" s="18">
        <v>6</v>
      </c>
      <c r="I50" s="15"/>
      <c r="J50" s="12">
        <f t="shared" si="0"/>
        <v>0</v>
      </c>
    </row>
    <row r="51" spans="1:10" ht="30" x14ac:dyDescent="0.25">
      <c r="A51" s="35"/>
      <c r="B51" s="28"/>
      <c r="C51" s="29"/>
      <c r="D51" s="30"/>
      <c r="E51" s="17" t="s">
        <v>86</v>
      </c>
      <c r="F51" s="17" t="s">
        <v>87</v>
      </c>
      <c r="G51" s="17" t="s">
        <v>26</v>
      </c>
      <c r="H51" s="18">
        <v>54</v>
      </c>
      <c r="I51" s="15"/>
      <c r="J51" s="12">
        <f t="shared" si="0"/>
        <v>0</v>
      </c>
    </row>
    <row r="52" spans="1:10" ht="30" x14ac:dyDescent="0.25">
      <c r="A52" s="35"/>
      <c r="B52" s="28"/>
      <c r="C52" s="29"/>
      <c r="D52" s="30"/>
      <c r="E52" s="17" t="s">
        <v>88</v>
      </c>
      <c r="F52" s="17" t="s">
        <v>89</v>
      </c>
      <c r="G52" s="17" t="s">
        <v>26</v>
      </c>
      <c r="H52" s="18">
        <v>4</v>
      </c>
      <c r="I52" s="15"/>
      <c r="J52" s="12">
        <f t="shared" si="0"/>
        <v>0</v>
      </c>
    </row>
    <row r="53" spans="1:10" ht="30" x14ac:dyDescent="0.25">
      <c r="A53" s="35"/>
      <c r="B53" s="28"/>
      <c r="C53" s="29"/>
      <c r="D53" s="30"/>
      <c r="E53" s="17" t="s">
        <v>90</v>
      </c>
      <c r="F53" s="17" t="s">
        <v>91</v>
      </c>
      <c r="G53" s="17" t="s">
        <v>26</v>
      </c>
      <c r="H53" s="18">
        <v>15</v>
      </c>
      <c r="I53" s="15"/>
      <c r="J53" s="12">
        <f t="shared" si="0"/>
        <v>0</v>
      </c>
    </row>
    <row r="54" spans="1:10" ht="30" x14ac:dyDescent="0.25">
      <c r="A54" s="35"/>
      <c r="B54" s="28"/>
      <c r="C54" s="29"/>
      <c r="D54" s="30"/>
      <c r="E54" s="17" t="s">
        <v>92</v>
      </c>
      <c r="F54" s="17" t="s">
        <v>93</v>
      </c>
      <c r="G54" s="17" t="s">
        <v>26</v>
      </c>
      <c r="H54" s="18">
        <v>6</v>
      </c>
      <c r="I54" s="15"/>
      <c r="J54" s="12">
        <f t="shared" si="0"/>
        <v>0</v>
      </c>
    </row>
    <row r="55" spans="1:10" ht="30" x14ac:dyDescent="0.25">
      <c r="A55" s="35"/>
      <c r="B55" s="28"/>
      <c r="C55" s="29"/>
      <c r="D55" s="30"/>
      <c r="E55" s="17" t="s">
        <v>94</v>
      </c>
      <c r="F55" s="17" t="s">
        <v>95</v>
      </c>
      <c r="G55" s="17" t="s">
        <v>26</v>
      </c>
      <c r="H55" s="18">
        <v>2</v>
      </c>
      <c r="I55" s="15"/>
      <c r="J55" s="12">
        <f t="shared" si="0"/>
        <v>0</v>
      </c>
    </row>
    <row r="56" spans="1:10" ht="30" x14ac:dyDescent="0.25">
      <c r="A56" s="35"/>
      <c r="B56" s="28"/>
      <c r="C56" s="29"/>
      <c r="D56" s="30"/>
      <c r="E56" s="17" t="s">
        <v>96</v>
      </c>
      <c r="F56" s="17" t="s">
        <v>97</v>
      </c>
      <c r="G56" s="17" t="s">
        <v>26</v>
      </c>
      <c r="H56" s="18">
        <v>4</v>
      </c>
      <c r="I56" s="15"/>
      <c r="J56" s="12">
        <f t="shared" si="0"/>
        <v>0</v>
      </c>
    </row>
    <row r="57" spans="1:10" ht="30" x14ac:dyDescent="0.25">
      <c r="A57" s="35"/>
      <c r="B57" s="28"/>
      <c r="C57" s="29"/>
      <c r="D57" s="30"/>
      <c r="E57" s="17" t="s">
        <v>98</v>
      </c>
      <c r="F57" s="17" t="s">
        <v>99</v>
      </c>
      <c r="G57" s="17" t="s">
        <v>26</v>
      </c>
      <c r="H57" s="18">
        <v>13</v>
      </c>
      <c r="I57" s="15"/>
      <c r="J57" s="12">
        <f t="shared" si="0"/>
        <v>0</v>
      </c>
    </row>
    <row r="58" spans="1:10" ht="30" x14ac:dyDescent="0.25">
      <c r="A58" s="35"/>
      <c r="B58" s="28"/>
      <c r="C58" s="29"/>
      <c r="D58" s="30"/>
      <c r="E58" s="19" t="s">
        <v>100</v>
      </c>
      <c r="F58" s="19" t="s">
        <v>101</v>
      </c>
      <c r="G58" s="19" t="s">
        <v>26</v>
      </c>
      <c r="H58" s="20">
        <v>2</v>
      </c>
      <c r="I58" s="21"/>
      <c r="J58" s="22">
        <f t="shared" si="0"/>
        <v>0</v>
      </c>
    </row>
    <row r="59" spans="1:10" ht="60" x14ac:dyDescent="0.25">
      <c r="A59" s="35"/>
      <c r="B59" s="28"/>
      <c r="C59" s="29"/>
      <c r="D59" s="30"/>
      <c r="E59" s="17" t="s">
        <v>102</v>
      </c>
      <c r="F59" s="17" t="s">
        <v>103</v>
      </c>
      <c r="G59" s="17" t="s">
        <v>26</v>
      </c>
      <c r="H59" s="18">
        <v>2</v>
      </c>
      <c r="I59" s="21"/>
      <c r="J59" s="22">
        <f t="shared" si="0"/>
        <v>0</v>
      </c>
    </row>
    <row r="60" spans="1:10" x14ac:dyDescent="0.25">
      <c r="A60" s="35"/>
      <c r="B60" s="28"/>
      <c r="C60" s="29"/>
      <c r="D60" s="30"/>
      <c r="E60" s="17" t="s">
        <v>104</v>
      </c>
      <c r="F60" s="17" t="s">
        <v>105</v>
      </c>
      <c r="G60" s="17" t="s">
        <v>26</v>
      </c>
      <c r="H60" s="18">
        <v>7</v>
      </c>
      <c r="I60" s="21"/>
      <c r="J60" s="22">
        <f t="shared" si="0"/>
        <v>0</v>
      </c>
    </row>
    <row r="61" spans="1:10" ht="30" x14ac:dyDescent="0.25">
      <c r="A61" s="35"/>
      <c r="B61" s="28"/>
      <c r="C61" s="29"/>
      <c r="D61" s="30"/>
      <c r="E61" s="17" t="s">
        <v>106</v>
      </c>
      <c r="F61" s="17" t="s">
        <v>107</v>
      </c>
      <c r="G61" s="17" t="s">
        <v>26</v>
      </c>
      <c r="H61" s="18">
        <v>2</v>
      </c>
      <c r="I61" s="21"/>
      <c r="J61" s="22">
        <f t="shared" si="0"/>
        <v>0</v>
      </c>
    </row>
    <row r="62" spans="1:10" ht="30" x14ac:dyDescent="0.25">
      <c r="A62" s="35"/>
      <c r="B62" s="28"/>
      <c r="C62" s="29"/>
      <c r="D62" s="30"/>
      <c r="E62" s="17" t="s">
        <v>108</v>
      </c>
      <c r="F62" s="17" t="s">
        <v>109</v>
      </c>
      <c r="G62" s="17" t="s">
        <v>26</v>
      </c>
      <c r="H62" s="18">
        <v>2</v>
      </c>
      <c r="I62" s="21"/>
      <c r="J62" s="22">
        <f t="shared" si="0"/>
        <v>0</v>
      </c>
    </row>
    <row r="63" spans="1:10" x14ac:dyDescent="0.25">
      <c r="A63" s="35"/>
      <c r="B63" s="28"/>
      <c r="C63" s="29"/>
      <c r="D63" s="30"/>
      <c r="E63" s="17" t="s">
        <v>110</v>
      </c>
      <c r="F63" s="17" t="s">
        <v>111</v>
      </c>
      <c r="G63" s="17" t="s">
        <v>26</v>
      </c>
      <c r="H63" s="18">
        <v>4</v>
      </c>
      <c r="I63" s="21"/>
      <c r="J63" s="22">
        <f t="shared" si="0"/>
        <v>0</v>
      </c>
    </row>
    <row r="64" spans="1:10" x14ac:dyDescent="0.25">
      <c r="A64" s="35"/>
      <c r="B64" s="28"/>
      <c r="C64" s="29"/>
      <c r="D64" s="30"/>
      <c r="E64" s="17" t="s">
        <v>112</v>
      </c>
      <c r="F64" s="17" t="s">
        <v>113</v>
      </c>
      <c r="G64" s="17" t="s">
        <v>26</v>
      </c>
      <c r="H64" s="18">
        <v>4</v>
      </c>
      <c r="I64" s="21"/>
      <c r="J64" s="22">
        <f t="shared" si="0"/>
        <v>0</v>
      </c>
    </row>
    <row r="65" spans="1:10" x14ac:dyDescent="0.25">
      <c r="A65" s="35"/>
      <c r="B65" s="28"/>
      <c r="C65" s="29"/>
      <c r="D65" s="30"/>
      <c r="E65" s="17" t="s">
        <v>114</v>
      </c>
      <c r="F65" s="17" t="s">
        <v>115</v>
      </c>
      <c r="G65" s="17" t="s">
        <v>26</v>
      </c>
      <c r="H65" s="18">
        <v>5</v>
      </c>
      <c r="I65" s="21"/>
      <c r="J65" s="22">
        <f t="shared" si="0"/>
        <v>0</v>
      </c>
    </row>
    <row r="66" spans="1:10" ht="30" x14ac:dyDescent="0.25">
      <c r="A66" s="35"/>
      <c r="B66" s="28"/>
      <c r="C66" s="29"/>
      <c r="D66" s="30"/>
      <c r="E66" s="17" t="s">
        <v>116</v>
      </c>
      <c r="F66" s="17" t="s">
        <v>117</v>
      </c>
      <c r="G66" s="17" t="s">
        <v>26</v>
      </c>
      <c r="H66" s="18">
        <v>20</v>
      </c>
      <c r="I66" s="21"/>
      <c r="J66" s="22">
        <f t="shared" si="0"/>
        <v>0</v>
      </c>
    </row>
    <row r="67" spans="1:10" x14ac:dyDescent="0.25">
      <c r="A67" s="35"/>
      <c r="B67" s="28"/>
      <c r="C67" s="29"/>
      <c r="D67" s="30"/>
      <c r="E67" s="17" t="s">
        <v>118</v>
      </c>
      <c r="F67" s="17" t="s">
        <v>119</v>
      </c>
      <c r="G67" s="17" t="s">
        <v>26</v>
      </c>
      <c r="H67" s="18">
        <v>12</v>
      </c>
      <c r="I67" s="21"/>
      <c r="J67" s="22">
        <f t="shared" si="0"/>
        <v>0</v>
      </c>
    </row>
    <row r="68" spans="1:10" x14ac:dyDescent="0.25">
      <c r="A68" s="35"/>
      <c r="B68" s="28"/>
      <c r="C68" s="29"/>
      <c r="D68" s="30"/>
      <c r="E68" s="17" t="s">
        <v>120</v>
      </c>
      <c r="F68" s="17" t="s">
        <v>121</v>
      </c>
      <c r="G68" s="17" t="s">
        <v>26</v>
      </c>
      <c r="H68" s="18">
        <v>4</v>
      </c>
      <c r="I68" s="21"/>
      <c r="J68" s="22">
        <f t="shared" si="0"/>
        <v>0</v>
      </c>
    </row>
    <row r="69" spans="1:10" ht="30" x14ac:dyDescent="0.25">
      <c r="A69" s="35"/>
      <c r="B69" s="28"/>
      <c r="C69" s="29"/>
      <c r="D69" s="30"/>
      <c r="E69" s="17" t="s">
        <v>122</v>
      </c>
      <c r="F69" s="17" t="s">
        <v>123</v>
      </c>
      <c r="G69" s="17" t="s">
        <v>26</v>
      </c>
      <c r="H69" s="18">
        <v>6</v>
      </c>
      <c r="I69" s="21"/>
      <c r="J69" s="22">
        <f t="shared" si="0"/>
        <v>0</v>
      </c>
    </row>
    <row r="70" spans="1:10" ht="30" x14ac:dyDescent="0.25">
      <c r="A70" s="35"/>
      <c r="B70" s="28"/>
      <c r="C70" s="29"/>
      <c r="D70" s="30"/>
      <c r="E70" s="17" t="s">
        <v>124</v>
      </c>
      <c r="F70" s="17" t="s">
        <v>125</v>
      </c>
      <c r="G70" s="17" t="s">
        <v>26</v>
      </c>
      <c r="H70" s="18">
        <v>9</v>
      </c>
      <c r="I70" s="21"/>
      <c r="J70" s="22">
        <f t="shared" si="0"/>
        <v>0</v>
      </c>
    </row>
    <row r="71" spans="1:10" x14ac:dyDescent="0.25">
      <c r="A71" s="35"/>
      <c r="B71" s="28"/>
      <c r="C71" s="29"/>
      <c r="D71" s="30"/>
      <c r="E71" s="17" t="s">
        <v>126</v>
      </c>
      <c r="F71" s="17" t="s">
        <v>127</v>
      </c>
      <c r="G71" s="17" t="s">
        <v>26</v>
      </c>
      <c r="H71" s="18">
        <v>4</v>
      </c>
      <c r="I71" s="21"/>
      <c r="J71" s="22">
        <f t="shared" si="0"/>
        <v>0</v>
      </c>
    </row>
    <row r="72" spans="1:10" x14ac:dyDescent="0.25">
      <c r="A72" s="35"/>
      <c r="B72" s="28"/>
      <c r="C72" s="29"/>
      <c r="D72" s="30"/>
      <c r="E72" s="17" t="s">
        <v>128</v>
      </c>
      <c r="F72" s="17" t="s">
        <v>129</v>
      </c>
      <c r="G72" s="17" t="s">
        <v>26</v>
      </c>
      <c r="H72" s="18">
        <v>34</v>
      </c>
      <c r="I72" s="21"/>
      <c r="J72" s="22">
        <f t="shared" si="0"/>
        <v>0</v>
      </c>
    </row>
    <row r="73" spans="1:10" x14ac:dyDescent="0.25">
      <c r="A73" s="35"/>
      <c r="B73" s="28"/>
      <c r="C73" s="29"/>
      <c r="D73" s="30"/>
      <c r="E73" s="17" t="s">
        <v>130</v>
      </c>
      <c r="F73" s="17" t="s">
        <v>131</v>
      </c>
      <c r="G73" s="17" t="s">
        <v>26</v>
      </c>
      <c r="H73" s="18">
        <v>25</v>
      </c>
      <c r="I73" s="21"/>
      <c r="J73" s="22">
        <f t="shared" si="0"/>
        <v>0</v>
      </c>
    </row>
    <row r="74" spans="1:10" x14ac:dyDescent="0.25">
      <c r="A74" s="35"/>
      <c r="B74" s="28"/>
      <c r="C74" s="29"/>
      <c r="D74" s="30"/>
      <c r="E74" s="17" t="s">
        <v>132</v>
      </c>
      <c r="F74" s="17" t="s">
        <v>133</v>
      </c>
      <c r="G74" s="17" t="s">
        <v>26</v>
      </c>
      <c r="H74" s="18">
        <v>1</v>
      </c>
      <c r="I74" s="21"/>
      <c r="J74" s="22">
        <f t="shared" si="0"/>
        <v>0</v>
      </c>
    </row>
    <row r="75" spans="1:10" x14ac:dyDescent="0.25">
      <c r="A75" s="35"/>
      <c r="B75" s="28"/>
      <c r="C75" s="29"/>
      <c r="D75" s="30"/>
      <c r="E75" s="17" t="s">
        <v>134</v>
      </c>
      <c r="F75" s="17" t="s">
        <v>135</v>
      </c>
      <c r="G75" s="17" t="s">
        <v>26</v>
      </c>
      <c r="H75" s="18">
        <v>2</v>
      </c>
      <c r="I75" s="21"/>
      <c r="J75" s="22">
        <f t="shared" si="0"/>
        <v>0</v>
      </c>
    </row>
    <row r="76" spans="1:10" x14ac:dyDescent="0.25">
      <c r="A76" s="35"/>
      <c r="B76" s="28"/>
      <c r="C76" s="29"/>
      <c r="D76" s="30"/>
      <c r="E76" s="17" t="s">
        <v>136</v>
      </c>
      <c r="F76" s="17" t="s">
        <v>137</v>
      </c>
      <c r="G76" s="17" t="s">
        <v>26</v>
      </c>
      <c r="H76" s="18">
        <v>1</v>
      </c>
      <c r="I76" s="21"/>
      <c r="J76" s="22">
        <f t="shared" si="0"/>
        <v>0</v>
      </c>
    </row>
    <row r="77" spans="1:10" ht="30" x14ac:dyDescent="0.25">
      <c r="A77" s="35"/>
      <c r="B77" s="28"/>
      <c r="C77" s="29"/>
      <c r="D77" s="30"/>
      <c r="E77" s="17" t="s">
        <v>138</v>
      </c>
      <c r="F77" s="17" t="s">
        <v>139</v>
      </c>
      <c r="G77" s="17" t="s">
        <v>26</v>
      </c>
      <c r="H77" s="18">
        <v>12</v>
      </c>
      <c r="I77" s="21"/>
      <c r="J77" s="22">
        <f t="shared" si="0"/>
        <v>0</v>
      </c>
    </row>
    <row r="78" spans="1:10" x14ac:dyDescent="0.25">
      <c r="A78" s="35"/>
      <c r="B78" s="28"/>
      <c r="C78" s="29"/>
      <c r="D78" s="30"/>
      <c r="E78" s="17" t="s">
        <v>140</v>
      </c>
      <c r="F78" s="17" t="s">
        <v>141</v>
      </c>
      <c r="G78" s="17" t="s">
        <v>26</v>
      </c>
      <c r="H78" s="18">
        <v>3</v>
      </c>
      <c r="I78" s="21"/>
      <c r="J78" s="22">
        <f t="shared" si="0"/>
        <v>0</v>
      </c>
    </row>
    <row r="79" spans="1:10" x14ac:dyDescent="0.25">
      <c r="A79" s="35"/>
      <c r="B79" s="28"/>
      <c r="C79" s="29"/>
      <c r="D79" s="30"/>
      <c r="E79" s="17" t="s">
        <v>142</v>
      </c>
      <c r="F79" s="17" t="s">
        <v>143</v>
      </c>
      <c r="G79" s="17" t="s">
        <v>26</v>
      </c>
      <c r="H79" s="18">
        <v>10</v>
      </c>
      <c r="I79" s="21"/>
      <c r="J79" s="22">
        <f t="shared" si="0"/>
        <v>0</v>
      </c>
    </row>
    <row r="80" spans="1:10" x14ac:dyDescent="0.25">
      <c r="A80" s="35"/>
      <c r="B80" s="28"/>
      <c r="C80" s="29"/>
      <c r="D80" s="30"/>
      <c r="E80" s="17" t="s">
        <v>144</v>
      </c>
      <c r="F80" s="17" t="s">
        <v>145</v>
      </c>
      <c r="G80" s="17" t="s">
        <v>26</v>
      </c>
      <c r="H80" s="18">
        <v>6</v>
      </c>
      <c r="I80" s="21"/>
      <c r="J80" s="22">
        <f t="shared" si="0"/>
        <v>0</v>
      </c>
    </row>
    <row r="81" spans="1:10" x14ac:dyDescent="0.25">
      <c r="A81" s="35"/>
      <c r="B81" s="28"/>
      <c r="C81" s="29"/>
      <c r="D81" s="30"/>
      <c r="E81" s="17" t="s">
        <v>146</v>
      </c>
      <c r="F81" s="17" t="s">
        <v>147</v>
      </c>
      <c r="G81" s="17" t="s">
        <v>26</v>
      </c>
      <c r="H81" s="18">
        <v>1</v>
      </c>
      <c r="I81" s="21"/>
      <c r="J81" s="22">
        <f t="shared" si="0"/>
        <v>0</v>
      </c>
    </row>
    <row r="82" spans="1:10" ht="30" x14ac:dyDescent="0.25">
      <c r="A82" s="35"/>
      <c r="B82" s="28"/>
      <c r="C82" s="29"/>
      <c r="D82" s="30"/>
      <c r="E82" s="17" t="s">
        <v>148</v>
      </c>
      <c r="F82" s="17" t="s">
        <v>149</v>
      </c>
      <c r="G82" s="17" t="s">
        <v>26</v>
      </c>
      <c r="H82" s="18">
        <v>2</v>
      </c>
      <c r="I82" s="21"/>
      <c r="J82" s="22">
        <f t="shared" si="0"/>
        <v>0</v>
      </c>
    </row>
    <row r="83" spans="1:10" ht="30" x14ac:dyDescent="0.25">
      <c r="A83" s="35"/>
      <c r="B83" s="28"/>
      <c r="C83" s="29"/>
      <c r="D83" s="30"/>
      <c r="E83" s="17" t="s">
        <v>150</v>
      </c>
      <c r="F83" s="17" t="s">
        <v>151</v>
      </c>
      <c r="G83" s="17" t="s">
        <v>26</v>
      </c>
      <c r="H83" s="18">
        <v>1</v>
      </c>
      <c r="I83" s="21"/>
      <c r="J83" s="22">
        <f t="shared" si="0"/>
        <v>0</v>
      </c>
    </row>
    <row r="84" spans="1:10" ht="30" x14ac:dyDescent="0.25">
      <c r="A84" s="35"/>
      <c r="B84" s="28"/>
      <c r="C84" s="29"/>
      <c r="D84" s="30"/>
      <c r="E84" s="17" t="s">
        <v>152</v>
      </c>
      <c r="F84" s="17" t="s">
        <v>153</v>
      </c>
      <c r="G84" s="17" t="s">
        <v>26</v>
      </c>
      <c r="H84" s="18">
        <v>25</v>
      </c>
      <c r="I84" s="21"/>
      <c r="J84" s="22">
        <f t="shared" si="0"/>
        <v>0</v>
      </c>
    </row>
    <row r="85" spans="1:10" ht="30" x14ac:dyDescent="0.25">
      <c r="A85" s="35"/>
      <c r="B85" s="28"/>
      <c r="C85" s="29"/>
      <c r="D85" s="30"/>
      <c r="E85" s="17" t="s">
        <v>154</v>
      </c>
      <c r="F85" s="17" t="s">
        <v>155</v>
      </c>
      <c r="G85" s="17" t="s">
        <v>26</v>
      </c>
      <c r="H85" s="18">
        <v>2</v>
      </c>
      <c r="I85" s="21"/>
      <c r="J85" s="22">
        <f t="shared" si="0"/>
        <v>0</v>
      </c>
    </row>
    <row r="86" spans="1:10" ht="30" x14ac:dyDescent="0.25">
      <c r="A86" s="35"/>
      <c r="B86" s="28"/>
      <c r="C86" s="29"/>
      <c r="D86" s="30"/>
      <c r="E86" s="17" t="s">
        <v>156</v>
      </c>
      <c r="F86" s="17" t="s">
        <v>157</v>
      </c>
      <c r="G86" s="17" t="s">
        <v>26</v>
      </c>
      <c r="H86" s="18">
        <v>8</v>
      </c>
      <c r="I86" s="21"/>
      <c r="J86" s="22">
        <f t="shared" si="0"/>
        <v>0</v>
      </c>
    </row>
    <row r="87" spans="1:10" ht="30" x14ac:dyDescent="0.25">
      <c r="A87" s="35"/>
      <c r="B87" s="28"/>
      <c r="C87" s="29"/>
      <c r="D87" s="30"/>
      <c r="E87" s="17" t="s">
        <v>158</v>
      </c>
      <c r="F87" s="17" t="s">
        <v>159</v>
      </c>
      <c r="G87" s="17" t="s">
        <v>26</v>
      </c>
      <c r="H87" s="18">
        <v>15</v>
      </c>
      <c r="I87" s="21"/>
      <c r="J87" s="22">
        <f t="shared" ref="J87:J129" si="1">I87*H87</f>
        <v>0</v>
      </c>
    </row>
    <row r="88" spans="1:10" ht="30" x14ac:dyDescent="0.25">
      <c r="A88" s="35"/>
      <c r="B88" s="28"/>
      <c r="C88" s="29"/>
      <c r="D88" s="30"/>
      <c r="E88" s="17" t="s">
        <v>160</v>
      </c>
      <c r="F88" s="17" t="s">
        <v>161</v>
      </c>
      <c r="G88" s="17" t="s">
        <v>26</v>
      </c>
      <c r="H88" s="18">
        <v>2</v>
      </c>
      <c r="I88" s="21"/>
      <c r="J88" s="22">
        <f t="shared" si="1"/>
        <v>0</v>
      </c>
    </row>
    <row r="89" spans="1:10" ht="30" x14ac:dyDescent="0.25">
      <c r="A89" s="35"/>
      <c r="B89" s="28"/>
      <c r="C89" s="29"/>
      <c r="D89" s="30"/>
      <c r="E89" s="17" t="s">
        <v>162</v>
      </c>
      <c r="F89" s="17" t="s">
        <v>163</v>
      </c>
      <c r="G89" s="17" t="s">
        <v>26</v>
      </c>
      <c r="H89" s="18">
        <v>10</v>
      </c>
      <c r="I89" s="21"/>
      <c r="J89" s="22">
        <f t="shared" si="1"/>
        <v>0</v>
      </c>
    </row>
    <row r="90" spans="1:10" ht="30" x14ac:dyDescent="0.25">
      <c r="A90" s="35"/>
      <c r="B90" s="28"/>
      <c r="C90" s="29"/>
      <c r="D90" s="30"/>
      <c r="E90" s="17" t="s">
        <v>164</v>
      </c>
      <c r="F90" s="17" t="s">
        <v>165</v>
      </c>
      <c r="G90" s="17" t="s">
        <v>26</v>
      </c>
      <c r="H90" s="18">
        <v>23</v>
      </c>
      <c r="I90" s="21"/>
      <c r="J90" s="22">
        <f t="shared" si="1"/>
        <v>0</v>
      </c>
    </row>
    <row r="91" spans="1:10" x14ac:dyDescent="0.25">
      <c r="A91" s="35"/>
      <c r="B91" s="28"/>
      <c r="C91" s="29"/>
      <c r="D91" s="30"/>
      <c r="E91" s="17" t="s">
        <v>166</v>
      </c>
      <c r="F91" s="17" t="s">
        <v>167</v>
      </c>
      <c r="G91" s="17" t="s">
        <v>26</v>
      </c>
      <c r="H91" s="18">
        <v>3</v>
      </c>
      <c r="I91" s="21"/>
      <c r="J91" s="22">
        <f t="shared" si="1"/>
        <v>0</v>
      </c>
    </row>
    <row r="92" spans="1:10" x14ac:dyDescent="0.25">
      <c r="A92" s="35"/>
      <c r="B92" s="28"/>
      <c r="C92" s="29"/>
      <c r="D92" s="30"/>
      <c r="E92" s="17" t="s">
        <v>168</v>
      </c>
      <c r="F92" s="17" t="s">
        <v>169</v>
      </c>
      <c r="G92" s="17" t="s">
        <v>26</v>
      </c>
      <c r="H92" s="18">
        <v>5</v>
      </c>
      <c r="I92" s="21"/>
      <c r="J92" s="22">
        <f t="shared" si="1"/>
        <v>0</v>
      </c>
    </row>
    <row r="93" spans="1:10" x14ac:dyDescent="0.25">
      <c r="A93" s="35"/>
      <c r="B93" s="28"/>
      <c r="C93" s="29"/>
      <c r="D93" s="30"/>
      <c r="E93" s="17" t="s">
        <v>170</v>
      </c>
      <c r="F93" s="17" t="s">
        <v>171</v>
      </c>
      <c r="G93" s="17" t="s">
        <v>26</v>
      </c>
      <c r="H93" s="18">
        <v>5</v>
      </c>
      <c r="I93" s="21"/>
      <c r="J93" s="22">
        <f t="shared" si="1"/>
        <v>0</v>
      </c>
    </row>
    <row r="94" spans="1:10" x14ac:dyDescent="0.25">
      <c r="A94" s="35"/>
      <c r="B94" s="28"/>
      <c r="C94" s="29"/>
      <c r="D94" s="30"/>
      <c r="E94" s="17" t="s">
        <v>172</v>
      </c>
      <c r="F94" s="17" t="s">
        <v>173</v>
      </c>
      <c r="G94" s="17" t="s">
        <v>26</v>
      </c>
      <c r="H94" s="18">
        <v>12</v>
      </c>
      <c r="I94" s="21"/>
      <c r="J94" s="22">
        <f t="shared" si="1"/>
        <v>0</v>
      </c>
    </row>
    <row r="95" spans="1:10" x14ac:dyDescent="0.25">
      <c r="A95" s="35"/>
      <c r="B95" s="28"/>
      <c r="C95" s="29"/>
      <c r="D95" s="30"/>
      <c r="E95" s="17" t="s">
        <v>174</v>
      </c>
      <c r="F95" s="17" t="s">
        <v>175</v>
      </c>
      <c r="G95" s="17" t="s">
        <v>26</v>
      </c>
      <c r="H95" s="18">
        <v>2</v>
      </c>
      <c r="I95" s="21"/>
      <c r="J95" s="22">
        <f t="shared" si="1"/>
        <v>0</v>
      </c>
    </row>
    <row r="96" spans="1:10" x14ac:dyDescent="0.25">
      <c r="A96" s="35"/>
      <c r="B96" s="28"/>
      <c r="C96" s="29"/>
      <c r="D96" s="30"/>
      <c r="E96" s="17" t="s">
        <v>176</v>
      </c>
      <c r="F96" s="17" t="s">
        <v>177</v>
      </c>
      <c r="G96" s="17" t="s">
        <v>26</v>
      </c>
      <c r="H96" s="18">
        <v>2</v>
      </c>
      <c r="I96" s="21"/>
      <c r="J96" s="22">
        <f t="shared" si="1"/>
        <v>0</v>
      </c>
    </row>
    <row r="97" spans="1:10" x14ac:dyDescent="0.25">
      <c r="A97" s="35"/>
      <c r="B97" s="28"/>
      <c r="C97" s="29"/>
      <c r="D97" s="30"/>
      <c r="E97" s="17" t="s">
        <v>178</v>
      </c>
      <c r="F97" s="17" t="s">
        <v>179</v>
      </c>
      <c r="G97" s="17" t="s">
        <v>26</v>
      </c>
      <c r="H97" s="18">
        <v>2</v>
      </c>
      <c r="I97" s="21"/>
      <c r="J97" s="22">
        <f t="shared" si="1"/>
        <v>0</v>
      </c>
    </row>
    <row r="98" spans="1:10" x14ac:dyDescent="0.25">
      <c r="A98" s="35"/>
      <c r="B98" s="28"/>
      <c r="C98" s="29"/>
      <c r="D98" s="30"/>
      <c r="E98" s="17" t="s">
        <v>180</v>
      </c>
      <c r="F98" s="17" t="s">
        <v>181</v>
      </c>
      <c r="G98" s="17" t="s">
        <v>26</v>
      </c>
      <c r="H98" s="18">
        <v>2</v>
      </c>
      <c r="I98" s="21"/>
      <c r="J98" s="22">
        <f t="shared" si="1"/>
        <v>0</v>
      </c>
    </row>
    <row r="99" spans="1:10" x14ac:dyDescent="0.25">
      <c r="A99" s="35"/>
      <c r="B99" s="28"/>
      <c r="C99" s="29"/>
      <c r="D99" s="30"/>
      <c r="E99" s="17" t="s">
        <v>182</v>
      </c>
      <c r="F99" s="17" t="s">
        <v>183</v>
      </c>
      <c r="G99" s="17" t="s">
        <v>26</v>
      </c>
      <c r="H99" s="18">
        <v>2</v>
      </c>
      <c r="I99" s="21"/>
      <c r="J99" s="22">
        <f t="shared" si="1"/>
        <v>0</v>
      </c>
    </row>
    <row r="100" spans="1:10" x14ac:dyDescent="0.25">
      <c r="A100" s="35"/>
      <c r="B100" s="28"/>
      <c r="C100" s="29"/>
      <c r="D100" s="30"/>
      <c r="E100" s="17" t="s">
        <v>184</v>
      </c>
      <c r="F100" s="17" t="s">
        <v>185</v>
      </c>
      <c r="G100" s="17" t="s">
        <v>26</v>
      </c>
      <c r="H100" s="18">
        <v>2</v>
      </c>
      <c r="I100" s="21"/>
      <c r="J100" s="22">
        <f t="shared" si="1"/>
        <v>0</v>
      </c>
    </row>
    <row r="101" spans="1:10" x14ac:dyDescent="0.25">
      <c r="A101" s="35"/>
      <c r="B101" s="28"/>
      <c r="C101" s="29"/>
      <c r="D101" s="30"/>
      <c r="E101" s="17" t="s">
        <v>186</v>
      </c>
      <c r="F101" s="17" t="s">
        <v>187</v>
      </c>
      <c r="G101" s="17" t="s">
        <v>26</v>
      </c>
      <c r="H101" s="18">
        <v>14</v>
      </c>
      <c r="I101" s="21"/>
      <c r="J101" s="22">
        <f t="shared" si="1"/>
        <v>0</v>
      </c>
    </row>
    <row r="102" spans="1:10" x14ac:dyDescent="0.25">
      <c r="A102" s="35"/>
      <c r="B102" s="28"/>
      <c r="C102" s="29"/>
      <c r="D102" s="30"/>
      <c r="E102" s="17" t="s">
        <v>188</v>
      </c>
      <c r="F102" s="17" t="s">
        <v>189</v>
      </c>
      <c r="G102" s="17" t="s">
        <v>26</v>
      </c>
      <c r="H102" s="18">
        <v>8</v>
      </c>
      <c r="I102" s="21"/>
      <c r="J102" s="22">
        <f t="shared" si="1"/>
        <v>0</v>
      </c>
    </row>
    <row r="103" spans="1:10" x14ac:dyDescent="0.25">
      <c r="A103" s="35"/>
      <c r="B103" s="28"/>
      <c r="C103" s="29"/>
      <c r="D103" s="30"/>
      <c r="E103" s="17" t="s">
        <v>190</v>
      </c>
      <c r="F103" s="17" t="s">
        <v>191</v>
      </c>
      <c r="G103" s="17" t="s">
        <v>26</v>
      </c>
      <c r="H103" s="18">
        <v>5</v>
      </c>
      <c r="I103" s="21"/>
      <c r="J103" s="22">
        <f t="shared" si="1"/>
        <v>0</v>
      </c>
    </row>
    <row r="104" spans="1:10" x14ac:dyDescent="0.25">
      <c r="A104" s="35"/>
      <c r="B104" s="28"/>
      <c r="C104" s="29"/>
      <c r="D104" s="30"/>
      <c r="E104" s="17" t="s">
        <v>192</v>
      </c>
      <c r="F104" s="17" t="s">
        <v>193</v>
      </c>
      <c r="G104" s="17" t="s">
        <v>26</v>
      </c>
      <c r="H104" s="18">
        <v>1</v>
      </c>
      <c r="I104" s="15"/>
      <c r="J104" s="22">
        <f t="shared" si="1"/>
        <v>0</v>
      </c>
    </row>
    <row r="105" spans="1:10" x14ac:dyDescent="0.25">
      <c r="A105" s="35"/>
      <c r="B105" s="28"/>
      <c r="C105" s="29"/>
      <c r="D105" s="30"/>
      <c r="E105" s="17" t="s">
        <v>194</v>
      </c>
      <c r="F105" s="17" t="s">
        <v>195</v>
      </c>
      <c r="G105" s="17" t="s">
        <v>26</v>
      </c>
      <c r="H105" s="18">
        <v>1</v>
      </c>
      <c r="I105" s="15"/>
      <c r="J105" s="22">
        <f t="shared" si="1"/>
        <v>0</v>
      </c>
    </row>
    <row r="106" spans="1:10" x14ac:dyDescent="0.25">
      <c r="A106" s="35"/>
      <c r="B106" s="28"/>
      <c r="C106" s="29"/>
      <c r="D106" s="30"/>
      <c r="E106" s="17" t="s">
        <v>196</v>
      </c>
      <c r="F106" s="17" t="s">
        <v>197</v>
      </c>
      <c r="G106" s="17" t="s">
        <v>26</v>
      </c>
      <c r="H106" s="18">
        <v>10</v>
      </c>
      <c r="I106" s="15"/>
      <c r="J106" s="22">
        <f t="shared" si="1"/>
        <v>0</v>
      </c>
    </row>
    <row r="107" spans="1:10" x14ac:dyDescent="0.25">
      <c r="A107" s="35"/>
      <c r="B107" s="28"/>
      <c r="C107" s="29"/>
      <c r="D107" s="30"/>
      <c r="E107" s="17" t="s">
        <v>198</v>
      </c>
      <c r="F107" s="17" t="s">
        <v>199</v>
      </c>
      <c r="G107" s="17" t="s">
        <v>26</v>
      </c>
      <c r="H107" s="18">
        <v>3</v>
      </c>
      <c r="I107" s="15"/>
      <c r="J107" s="22">
        <f t="shared" si="1"/>
        <v>0</v>
      </c>
    </row>
    <row r="108" spans="1:10" x14ac:dyDescent="0.25">
      <c r="A108" s="35"/>
      <c r="B108" s="28"/>
      <c r="C108" s="29"/>
      <c r="D108" s="30"/>
      <c r="E108" s="17" t="s">
        <v>200</v>
      </c>
      <c r="F108" s="17" t="s">
        <v>201</v>
      </c>
      <c r="G108" s="17" t="s">
        <v>26</v>
      </c>
      <c r="H108" s="18">
        <v>4</v>
      </c>
      <c r="I108" s="15"/>
      <c r="J108" s="22">
        <f t="shared" si="1"/>
        <v>0</v>
      </c>
    </row>
    <row r="109" spans="1:10" x14ac:dyDescent="0.25">
      <c r="A109" s="35"/>
      <c r="B109" s="28"/>
      <c r="C109" s="29"/>
      <c r="D109" s="30"/>
      <c r="E109" s="17" t="s">
        <v>202</v>
      </c>
      <c r="F109" s="17" t="s">
        <v>203</v>
      </c>
      <c r="G109" s="17" t="s">
        <v>26</v>
      </c>
      <c r="H109" s="18">
        <v>14</v>
      </c>
      <c r="I109" s="15"/>
      <c r="J109" s="22">
        <f t="shared" si="1"/>
        <v>0</v>
      </c>
    </row>
    <row r="110" spans="1:10" ht="30" x14ac:dyDescent="0.25">
      <c r="A110" s="35"/>
      <c r="B110" s="28"/>
      <c r="C110" s="29"/>
      <c r="D110" s="30"/>
      <c r="E110" s="17" t="s">
        <v>204</v>
      </c>
      <c r="F110" s="17" t="s">
        <v>205</v>
      </c>
      <c r="G110" s="17" t="s">
        <v>26</v>
      </c>
      <c r="H110" s="18">
        <v>2</v>
      </c>
      <c r="I110" s="15"/>
      <c r="J110" s="22">
        <f t="shared" si="1"/>
        <v>0</v>
      </c>
    </row>
    <row r="111" spans="1:10" ht="30" x14ac:dyDescent="0.25">
      <c r="A111" s="35"/>
      <c r="B111" s="28"/>
      <c r="C111" s="29"/>
      <c r="D111" s="30"/>
      <c r="E111" s="17" t="s">
        <v>206</v>
      </c>
      <c r="F111" s="17" t="s">
        <v>207</v>
      </c>
      <c r="G111" s="17" t="s">
        <v>26</v>
      </c>
      <c r="H111" s="18">
        <v>10</v>
      </c>
      <c r="I111" s="15"/>
      <c r="J111" s="22">
        <f t="shared" si="1"/>
        <v>0</v>
      </c>
    </row>
    <row r="112" spans="1:10" x14ac:dyDescent="0.25">
      <c r="A112" s="35"/>
      <c r="B112" s="28"/>
      <c r="C112" s="29"/>
      <c r="D112" s="30"/>
      <c r="E112" s="17" t="s">
        <v>208</v>
      </c>
      <c r="F112" s="17" t="s">
        <v>209</v>
      </c>
      <c r="G112" s="17" t="s">
        <v>26</v>
      </c>
      <c r="H112" s="18">
        <v>40</v>
      </c>
      <c r="I112" s="15"/>
      <c r="J112" s="22">
        <f t="shared" si="1"/>
        <v>0</v>
      </c>
    </row>
    <row r="113" spans="1:10" x14ac:dyDescent="0.25">
      <c r="A113" s="35"/>
      <c r="B113" s="28"/>
      <c r="C113" s="29"/>
      <c r="D113" s="30"/>
      <c r="E113" s="17" t="s">
        <v>210</v>
      </c>
      <c r="F113" s="17" t="s">
        <v>211</v>
      </c>
      <c r="G113" s="17" t="s">
        <v>26</v>
      </c>
      <c r="H113" s="18">
        <v>2</v>
      </c>
      <c r="I113" s="15"/>
      <c r="J113" s="22">
        <f t="shared" si="1"/>
        <v>0</v>
      </c>
    </row>
    <row r="114" spans="1:10" x14ac:dyDescent="0.25">
      <c r="A114" s="35"/>
      <c r="B114" s="28"/>
      <c r="C114" s="29"/>
      <c r="D114" s="30"/>
      <c r="E114" s="17" t="s">
        <v>212</v>
      </c>
      <c r="F114" s="17" t="s">
        <v>213</v>
      </c>
      <c r="G114" s="17" t="s">
        <v>26</v>
      </c>
      <c r="H114" s="18">
        <v>7</v>
      </c>
      <c r="I114" s="15"/>
      <c r="J114" s="22">
        <f t="shared" si="1"/>
        <v>0</v>
      </c>
    </row>
    <row r="115" spans="1:10" x14ac:dyDescent="0.25">
      <c r="A115" s="35"/>
      <c r="B115" s="28"/>
      <c r="C115" s="29"/>
      <c r="D115" s="30"/>
      <c r="E115" s="17" t="s">
        <v>214</v>
      </c>
      <c r="F115" s="17" t="s">
        <v>215</v>
      </c>
      <c r="G115" s="17" t="s">
        <v>26</v>
      </c>
      <c r="H115" s="18">
        <v>4</v>
      </c>
      <c r="I115" s="15"/>
      <c r="J115" s="22">
        <f t="shared" si="1"/>
        <v>0</v>
      </c>
    </row>
    <row r="116" spans="1:10" x14ac:dyDescent="0.25">
      <c r="A116" s="35"/>
      <c r="B116" s="28"/>
      <c r="C116" s="29"/>
      <c r="D116" s="30"/>
      <c r="E116" s="17" t="s">
        <v>216</v>
      </c>
      <c r="F116" s="17" t="s">
        <v>217</v>
      </c>
      <c r="G116" s="17" t="s">
        <v>26</v>
      </c>
      <c r="H116" s="18">
        <v>2</v>
      </c>
      <c r="I116" s="15"/>
      <c r="J116" s="22">
        <f t="shared" si="1"/>
        <v>0</v>
      </c>
    </row>
    <row r="117" spans="1:10" x14ac:dyDescent="0.25">
      <c r="A117" s="35"/>
      <c r="B117" s="28"/>
      <c r="C117" s="29"/>
      <c r="D117" s="30"/>
      <c r="E117" s="17" t="s">
        <v>218</v>
      </c>
      <c r="F117" s="17" t="s">
        <v>219</v>
      </c>
      <c r="G117" s="17" t="s">
        <v>26</v>
      </c>
      <c r="H117" s="18">
        <v>8</v>
      </c>
      <c r="I117" s="15"/>
      <c r="J117" s="22">
        <f t="shared" si="1"/>
        <v>0</v>
      </c>
    </row>
    <row r="118" spans="1:10" ht="30" x14ac:dyDescent="0.25">
      <c r="A118" s="35"/>
      <c r="B118" s="28"/>
      <c r="C118" s="29"/>
      <c r="D118" s="30"/>
      <c r="E118" s="17" t="s">
        <v>220</v>
      </c>
      <c r="F118" s="17" t="s">
        <v>221</v>
      </c>
      <c r="G118" s="17" t="s">
        <v>26</v>
      </c>
      <c r="H118" s="18">
        <v>2</v>
      </c>
      <c r="I118" s="15"/>
      <c r="J118" s="22">
        <f t="shared" si="1"/>
        <v>0</v>
      </c>
    </row>
    <row r="119" spans="1:10" ht="15" customHeight="1" x14ac:dyDescent="0.25">
      <c r="A119" s="35"/>
      <c r="B119" s="28"/>
      <c r="C119" s="29"/>
      <c r="D119" s="30"/>
      <c r="E119" s="17" t="s">
        <v>222</v>
      </c>
      <c r="F119" s="17" t="s">
        <v>223</v>
      </c>
      <c r="G119" s="17" t="s">
        <v>26</v>
      </c>
      <c r="H119" s="18">
        <v>2</v>
      </c>
      <c r="I119" s="15"/>
      <c r="J119" s="22">
        <f t="shared" si="1"/>
        <v>0</v>
      </c>
    </row>
    <row r="120" spans="1:10" x14ac:dyDescent="0.25">
      <c r="A120" s="35"/>
      <c r="B120" s="28"/>
      <c r="C120" s="29"/>
      <c r="D120" s="30"/>
      <c r="E120" s="19" t="s">
        <v>224</v>
      </c>
      <c r="F120" s="19" t="s">
        <v>225</v>
      </c>
      <c r="G120" s="19" t="s">
        <v>26</v>
      </c>
      <c r="H120" s="20">
        <v>4</v>
      </c>
      <c r="I120" s="15"/>
      <c r="J120" s="22">
        <f t="shared" si="1"/>
        <v>0</v>
      </c>
    </row>
    <row r="121" spans="1:10" x14ac:dyDescent="0.25">
      <c r="A121" s="35"/>
      <c r="B121" s="28"/>
      <c r="C121" s="29"/>
      <c r="D121" s="30"/>
      <c r="E121" s="17" t="s">
        <v>226</v>
      </c>
      <c r="F121" s="17" t="s">
        <v>227</v>
      </c>
      <c r="G121" s="17" t="s">
        <v>228</v>
      </c>
      <c r="H121" s="18">
        <v>34.799999999999997</v>
      </c>
      <c r="I121" s="15"/>
      <c r="J121" s="22">
        <f t="shared" si="1"/>
        <v>0</v>
      </c>
    </row>
    <row r="122" spans="1:10" x14ac:dyDescent="0.25">
      <c r="A122" s="35"/>
      <c r="B122" s="28"/>
      <c r="C122" s="29"/>
      <c r="D122" s="30"/>
      <c r="E122" s="17" t="s">
        <v>229</v>
      </c>
      <c r="F122" s="17" t="s">
        <v>230</v>
      </c>
      <c r="G122" s="17" t="s">
        <v>228</v>
      </c>
      <c r="H122" s="18">
        <v>34.06</v>
      </c>
      <c r="I122" s="15"/>
      <c r="J122" s="22">
        <f t="shared" si="1"/>
        <v>0</v>
      </c>
    </row>
    <row r="123" spans="1:10" ht="30" x14ac:dyDescent="0.25">
      <c r="A123" s="35"/>
      <c r="B123" s="28"/>
      <c r="C123" s="29"/>
      <c r="D123" s="30"/>
      <c r="E123" s="17" t="s">
        <v>231</v>
      </c>
      <c r="F123" s="17" t="s">
        <v>232</v>
      </c>
      <c r="G123" s="17" t="s">
        <v>228</v>
      </c>
      <c r="H123" s="18">
        <v>40.299999999999997</v>
      </c>
      <c r="I123" s="15"/>
      <c r="J123" s="22">
        <f t="shared" si="1"/>
        <v>0</v>
      </c>
    </row>
    <row r="124" spans="1:10" ht="30" x14ac:dyDescent="0.25">
      <c r="A124" s="35"/>
      <c r="B124" s="28"/>
      <c r="C124" s="29"/>
      <c r="D124" s="30"/>
      <c r="E124" s="17" t="s">
        <v>233</v>
      </c>
      <c r="F124" s="17" t="s">
        <v>234</v>
      </c>
      <c r="G124" s="17" t="s">
        <v>228</v>
      </c>
      <c r="H124" s="23">
        <v>1461.75</v>
      </c>
      <c r="I124" s="15"/>
      <c r="J124" s="22">
        <f t="shared" si="1"/>
        <v>0</v>
      </c>
    </row>
    <row r="125" spans="1:10" ht="30" x14ac:dyDescent="0.25">
      <c r="A125" s="35"/>
      <c r="B125" s="28"/>
      <c r="C125" s="29"/>
      <c r="D125" s="30"/>
      <c r="E125" s="17" t="s">
        <v>235</v>
      </c>
      <c r="F125" s="17" t="s">
        <v>236</v>
      </c>
      <c r="G125" s="17" t="s">
        <v>228</v>
      </c>
      <c r="H125" s="18">
        <v>391.8</v>
      </c>
      <c r="I125" s="15"/>
      <c r="J125" s="22">
        <f t="shared" si="1"/>
        <v>0</v>
      </c>
    </row>
    <row r="126" spans="1:10" ht="30" x14ac:dyDescent="0.25">
      <c r="A126" s="35"/>
      <c r="B126" s="28"/>
      <c r="C126" s="29"/>
      <c r="D126" s="30"/>
      <c r="E126" s="17" t="s">
        <v>237</v>
      </c>
      <c r="F126" s="17" t="s">
        <v>238</v>
      </c>
      <c r="G126" s="17" t="s">
        <v>228</v>
      </c>
      <c r="H126" s="18">
        <v>110.58</v>
      </c>
      <c r="I126" s="15"/>
      <c r="J126" s="22">
        <f t="shared" si="1"/>
        <v>0</v>
      </c>
    </row>
    <row r="127" spans="1:10" ht="30" x14ac:dyDescent="0.25">
      <c r="A127" s="35"/>
      <c r="B127" s="28"/>
      <c r="C127" s="29"/>
      <c r="D127" s="30"/>
      <c r="E127" s="17" t="s">
        <v>239</v>
      </c>
      <c r="F127" s="17" t="s">
        <v>240</v>
      </c>
      <c r="G127" s="17" t="s">
        <v>26</v>
      </c>
      <c r="H127" s="18">
        <v>2</v>
      </c>
      <c r="I127" s="15"/>
      <c r="J127" s="22">
        <f t="shared" si="1"/>
        <v>0</v>
      </c>
    </row>
    <row r="128" spans="1:10" ht="30" x14ac:dyDescent="0.25">
      <c r="A128" s="36"/>
      <c r="B128" s="31"/>
      <c r="C128" s="32"/>
      <c r="D128" s="33"/>
      <c r="E128" s="19" t="s">
        <v>241</v>
      </c>
      <c r="F128" s="19" t="s">
        <v>242</v>
      </c>
      <c r="G128" s="19" t="s">
        <v>26</v>
      </c>
      <c r="H128" s="20">
        <v>2</v>
      </c>
      <c r="I128" s="21"/>
      <c r="J128" s="22">
        <f t="shared" si="1"/>
        <v>0</v>
      </c>
    </row>
    <row r="129" spans="1:10" ht="45" x14ac:dyDescent="0.25">
      <c r="A129" s="16"/>
      <c r="B129" s="37" t="s">
        <v>29</v>
      </c>
      <c r="C129" s="37"/>
      <c r="D129" s="37"/>
      <c r="E129" s="17" t="s">
        <v>243</v>
      </c>
      <c r="F129" s="17" t="s">
        <v>244</v>
      </c>
      <c r="G129" s="17" t="s">
        <v>26</v>
      </c>
      <c r="H129" s="18">
        <v>2</v>
      </c>
      <c r="I129" s="15"/>
      <c r="J129" s="22">
        <f t="shared" si="1"/>
        <v>0</v>
      </c>
    </row>
    <row r="130" spans="1:10" x14ac:dyDescent="0.25">
      <c r="A130" s="2"/>
      <c r="B130" s="2"/>
      <c r="C130" s="2"/>
      <c r="D130" s="2"/>
      <c r="E130" s="13"/>
      <c r="F130" s="13"/>
      <c r="G130" s="13"/>
      <c r="H130" s="14"/>
      <c r="I130" s="4" t="s">
        <v>19</v>
      </c>
      <c r="J130" s="6">
        <f>SUM(J23:J42)</f>
        <v>0</v>
      </c>
    </row>
    <row r="131" spans="1:10" x14ac:dyDescent="0.25">
      <c r="A131" s="4" t="s">
        <v>20</v>
      </c>
      <c r="B131" s="2"/>
      <c r="C131" s="2"/>
      <c r="D131" s="2"/>
      <c r="E131" s="2"/>
      <c r="F131" s="5"/>
      <c r="G131" s="2"/>
      <c r="H131" s="2"/>
      <c r="I131" s="4" t="s">
        <v>21</v>
      </c>
      <c r="J131" s="7">
        <f>J132-J130</f>
        <v>0</v>
      </c>
    </row>
    <row r="132" spans="1:10" x14ac:dyDescent="0.25">
      <c r="A132" s="2" t="s">
        <v>27</v>
      </c>
      <c r="B132" s="2"/>
      <c r="C132" s="2"/>
      <c r="D132" s="2"/>
      <c r="E132" s="2"/>
      <c r="I132" s="4" t="s">
        <v>22</v>
      </c>
      <c r="J132" s="7">
        <f>J130*1.2</f>
        <v>0</v>
      </c>
    </row>
    <row r="133" spans="1:10" x14ac:dyDescent="0.25">
      <c r="A133" s="2" t="s">
        <v>28</v>
      </c>
      <c r="B133" s="3"/>
      <c r="C133" s="2"/>
      <c r="D133" s="2"/>
      <c r="E133" s="2"/>
      <c r="I133" s="2"/>
      <c r="J133" s="2"/>
    </row>
    <row r="134" spans="1:10" x14ac:dyDescent="0.25">
      <c r="E134" s="2"/>
    </row>
    <row r="135" spans="1:10" x14ac:dyDescent="0.25">
      <c r="F135" s="2"/>
      <c r="G135" s="2"/>
      <c r="H135" s="2"/>
    </row>
    <row r="136" spans="1:10" x14ac:dyDescent="0.25">
      <c r="F136" s="2"/>
      <c r="G136" s="2"/>
      <c r="H136" s="2"/>
    </row>
    <row r="137" spans="1:10" x14ac:dyDescent="0.25">
      <c r="F137" s="2"/>
      <c r="G137" s="2"/>
      <c r="H137" s="2"/>
    </row>
  </sheetData>
  <mergeCells count="9">
    <mergeCell ref="B22:D22"/>
    <mergeCell ref="B23:D128"/>
    <mergeCell ref="A23:A128"/>
    <mergeCell ref="B129:D129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2023-05-25T08:44:06Z</dcterms:modified>
</cp:coreProperties>
</file>